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seki\Desktop\不要\"/>
    </mc:Choice>
  </mc:AlternateContent>
  <xr:revisionPtr revIDLastSave="0" documentId="13_ncr:1_{EFAA1B2F-B39D-43E4-ACA6-249A41A43522}" xr6:coauthVersionLast="47" xr6:coauthVersionMax="47" xr10:uidLastSave="{00000000-0000-0000-0000-000000000000}"/>
  <bookViews>
    <workbookView xWindow="-120" yWindow="-120" windowWidth="29040" windowHeight="15840" xr2:uid="{00000000-000D-0000-FFFF-FFFF00000000}"/>
  </bookViews>
  <sheets>
    <sheet name="個別配送（カタログギフト用）" sheetId="6" r:id="rId1"/>
    <sheet name="個別配送（フリー用）" sheetId="8" r:id="rId2"/>
    <sheet name="記入例" sheetId="9" r:id="rId3"/>
    <sheet name="Sheet1" sheetId="5" state="hidden" r:id="rId4"/>
  </sheets>
  <definedNames>
    <definedName name="_xlnm.Print_Area" localSheetId="2">記入例!$A$1:$CL$124</definedName>
    <definedName name="_xlnm.Print_Area" localSheetId="0">'個別配送（カタログギフト用）'!$A$1:$AA$116</definedName>
    <definedName name="_xlnm.Print_Area" localSheetId="1">'個別配送（フリー用）'!$A$1:$AA$116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 i="8" l="1"/>
  <c r="AB114" i="8" l="1"/>
  <c r="AB113" i="8"/>
  <c r="AB111" i="8"/>
  <c r="AB109" i="8"/>
  <c r="AB108" i="8"/>
  <c r="AB107" i="8"/>
  <c r="AB105" i="8"/>
  <c r="AB103" i="8"/>
  <c r="AB101" i="8"/>
  <c r="AB99" i="8"/>
  <c r="AB91" i="8"/>
  <c r="AB90" i="8"/>
  <c r="AB88" i="8"/>
  <c r="AB86" i="8"/>
  <c r="AB85" i="8"/>
  <c r="AB84" i="8"/>
  <c r="AB82" i="8"/>
  <c r="AB80" i="8"/>
  <c r="AB78" i="8"/>
  <c r="AB76" i="8"/>
  <c r="AB68" i="8"/>
  <c r="AB67" i="8"/>
  <c r="AB65" i="8"/>
  <c r="AB63" i="8"/>
  <c r="AB62" i="8"/>
  <c r="AB61" i="8"/>
  <c r="AB59" i="8"/>
  <c r="AB57" i="8"/>
  <c r="AB55" i="8"/>
  <c r="AB53" i="8"/>
  <c r="AB45" i="8"/>
  <c r="AB44" i="8"/>
  <c r="AB42" i="8"/>
  <c r="AB40" i="8"/>
  <c r="AB39" i="8"/>
  <c r="AB38" i="8"/>
  <c r="AB36" i="8"/>
  <c r="AB34" i="8"/>
  <c r="AB32" i="8"/>
  <c r="AB30" i="8"/>
  <c r="AB22" i="8"/>
  <c r="AB21" i="8"/>
  <c r="AB20" i="8"/>
  <c r="AB19" i="8"/>
  <c r="AB18" i="8"/>
  <c r="AB17" i="8"/>
  <c r="AB16" i="8"/>
  <c r="AB15" i="8"/>
  <c r="AB14" i="8"/>
  <c r="AB13" i="8"/>
  <c r="AB12" i="8"/>
  <c r="AB11" i="8"/>
  <c r="AB10" i="8"/>
  <c r="AB9" i="8"/>
  <c r="U5" i="8" l="1"/>
  <c r="Y5" i="6"/>
  <c r="AB80" i="6"/>
  <c r="AB82" i="6"/>
  <c r="AB114" i="6" l="1"/>
  <c r="U113" i="6"/>
  <c r="AB113" i="6" s="1"/>
  <c r="M113" i="6"/>
  <c r="U111" i="6"/>
  <c r="AB111" i="6" s="1"/>
  <c r="M111" i="6"/>
  <c r="U109" i="6"/>
  <c r="M109" i="6"/>
  <c r="AB108" i="6"/>
  <c r="U107" i="6"/>
  <c r="AB107" i="6" s="1"/>
  <c r="M107" i="6"/>
  <c r="AB105" i="6"/>
  <c r="U105" i="6"/>
  <c r="M105" i="6"/>
  <c r="U103" i="6"/>
  <c r="M103" i="6"/>
  <c r="U101" i="6"/>
  <c r="AB101" i="6" s="1"/>
  <c r="M101" i="6"/>
  <c r="U99" i="6"/>
  <c r="M99" i="6"/>
  <c r="AB91" i="6"/>
  <c r="U90" i="6"/>
  <c r="AB90" i="6" s="1"/>
  <c r="M90" i="6"/>
  <c r="U88" i="6"/>
  <c r="AB88" i="6" s="1"/>
  <c r="M88" i="6"/>
  <c r="U86" i="6"/>
  <c r="M86" i="6"/>
  <c r="AB85" i="6"/>
  <c r="U84" i="6"/>
  <c r="AB84" i="6" s="1"/>
  <c r="M84" i="6"/>
  <c r="U82" i="6"/>
  <c r="M82" i="6"/>
  <c r="U80" i="6"/>
  <c r="M80" i="6"/>
  <c r="U78" i="6"/>
  <c r="AB78" i="6" s="1"/>
  <c r="M78" i="6"/>
  <c r="AB76" i="6"/>
  <c r="U76" i="6"/>
  <c r="M76" i="6"/>
  <c r="AB68" i="6"/>
  <c r="U67" i="6"/>
  <c r="AB67" i="6" s="1"/>
  <c r="M67" i="6"/>
  <c r="U65" i="6"/>
  <c r="AB65" i="6" s="1"/>
  <c r="M65" i="6"/>
  <c r="U63" i="6"/>
  <c r="M63" i="6"/>
  <c r="AB62" i="6"/>
  <c r="U61" i="6"/>
  <c r="AB61" i="6" s="1"/>
  <c r="M61" i="6"/>
  <c r="AB59" i="6"/>
  <c r="U59" i="6"/>
  <c r="M59" i="6"/>
  <c r="AB57" i="6"/>
  <c r="U57" i="6"/>
  <c r="M57" i="6"/>
  <c r="AB55" i="6"/>
  <c r="U55" i="6"/>
  <c r="M55" i="6"/>
  <c r="AB53" i="6"/>
  <c r="U53" i="6"/>
  <c r="M53" i="6"/>
  <c r="U42" i="6"/>
  <c r="AB42" i="6" s="1"/>
  <c r="M42" i="6"/>
  <c r="AB45" i="6"/>
  <c r="U44" i="6"/>
  <c r="AB44" i="6" s="1"/>
  <c r="M44" i="6"/>
  <c r="U40" i="6"/>
  <c r="AB40" i="6" s="1"/>
  <c r="M40" i="6"/>
  <c r="AB39" i="6"/>
  <c r="U38" i="6"/>
  <c r="AB38" i="6" s="1"/>
  <c r="M38" i="6"/>
  <c r="U36" i="6"/>
  <c r="AB36" i="6" s="1"/>
  <c r="M36" i="6"/>
  <c r="U34" i="6"/>
  <c r="AB34" i="6" s="1"/>
  <c r="M34" i="6"/>
  <c r="U32" i="6"/>
  <c r="AB32" i="6" s="1"/>
  <c r="M32" i="6"/>
  <c r="U30" i="6"/>
  <c r="AB30" i="6" s="1"/>
  <c r="M30" i="6"/>
  <c r="U21" i="6"/>
  <c r="AB21" i="6" s="1"/>
  <c r="M21" i="6"/>
  <c r="AB22" i="6"/>
  <c r="AB10" i="6"/>
  <c r="AB12" i="6"/>
  <c r="AB14" i="6"/>
  <c r="AB16" i="6"/>
  <c r="AB18" i="6"/>
  <c r="U9" i="6"/>
  <c r="AB9" i="6" s="1"/>
  <c r="AB109" i="6" l="1"/>
  <c r="AB103" i="6"/>
  <c r="AB99" i="6"/>
  <c r="AB86" i="6"/>
  <c r="AB63" i="6"/>
  <c r="U11" i="6"/>
  <c r="AB11" i="6" s="1"/>
  <c r="U13" i="6"/>
  <c r="AB13" i="6" s="1"/>
  <c r="U15" i="6"/>
  <c r="AB15" i="6" s="1"/>
  <c r="U17" i="6"/>
  <c r="AB17" i="6" s="1"/>
  <c r="U19" i="6"/>
  <c r="AB19" i="6" s="1"/>
  <c r="M11" i="6"/>
  <c r="M13" i="6"/>
  <c r="M15" i="6"/>
  <c r="M17" i="6"/>
  <c r="M19" i="6"/>
  <c r="M9" i="6"/>
  <c r="AB20" i="6" l="1"/>
  <c r="U5" i="6" s="1"/>
</calcChain>
</file>

<file path=xl/sharedStrings.xml><?xml version="1.0" encoding="utf-8"?>
<sst xmlns="http://schemas.openxmlformats.org/spreadsheetml/2006/main" count="580" uniqueCount="121">
  <si>
    <t>お届け先様名</t>
    <rPh sb="1" eb="2">
      <t>トド</t>
    </rPh>
    <rPh sb="3" eb="5">
      <t>サキサマ</t>
    </rPh>
    <rPh sb="5" eb="6">
      <t>メイ</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</si>
  <si>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</si>
  <si>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</si>
  <si>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</si>
  <si>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商品番号</t>
    <rPh sb="0" eb="2">
      <t>ショウヒン</t>
    </rPh>
    <rPh sb="2" eb="4">
      <t>バンゴウ</t>
    </rPh>
    <phoneticPr fontId="1"/>
  </si>
  <si>
    <t>商品名</t>
    <rPh sb="0" eb="3">
      <t>ショウヒンメイ</t>
    </rPh>
    <phoneticPr fontId="1"/>
  </si>
  <si>
    <t>価格</t>
    <rPh sb="0" eb="2">
      <t>カカク</t>
    </rPh>
    <phoneticPr fontId="1"/>
  </si>
  <si>
    <t>数量</t>
    <rPh sb="0" eb="2">
      <t>スウリョウ</t>
    </rPh>
    <phoneticPr fontId="1"/>
  </si>
  <si>
    <t>施主様名</t>
    <rPh sb="0" eb="2">
      <t>セシュ</t>
    </rPh>
    <rPh sb="2" eb="3">
      <t>サマ</t>
    </rPh>
    <rPh sb="3" eb="4">
      <t>メイ</t>
    </rPh>
    <phoneticPr fontId="1"/>
  </si>
  <si>
    <t>合計金額</t>
    <rPh sb="0" eb="2">
      <t>ゴウケイ</t>
    </rPh>
    <rPh sb="2" eb="4">
      <t>キンガク</t>
    </rPh>
    <phoneticPr fontId="1"/>
  </si>
  <si>
    <t>合計数量</t>
    <rPh sb="0" eb="2">
      <t>ゴウケイ</t>
    </rPh>
    <rPh sb="2" eb="4">
      <t>スウリョウ</t>
    </rPh>
    <phoneticPr fontId="1"/>
  </si>
  <si>
    <t>個人情報取扱いについて</t>
    <phoneticPr fontId="1"/>
  </si>
  <si>
    <t>定形カード</t>
    <rPh sb="0" eb="2">
      <t>テイケイ</t>
    </rPh>
    <phoneticPr fontId="1"/>
  </si>
  <si>
    <t>商品発送日</t>
    <rPh sb="0" eb="2">
      <t>ショウヒン</t>
    </rPh>
    <rPh sb="2" eb="4">
      <t>ハッソウ</t>
    </rPh>
    <rPh sb="4" eb="5">
      <t>ビ</t>
    </rPh>
    <phoneticPr fontId="1"/>
  </si>
  <si>
    <t>（</t>
    <phoneticPr fontId="1"/>
  </si>
  <si>
    <t>）</t>
    <phoneticPr fontId="1"/>
  </si>
  <si>
    <t>-</t>
    <phoneticPr fontId="1"/>
  </si>
  <si>
    <t>月</t>
    <rPh sb="0" eb="1">
      <t>ガツ</t>
    </rPh>
    <phoneticPr fontId="1"/>
  </si>
  <si>
    <t>日</t>
    <rPh sb="0" eb="1">
      <t>ニチ</t>
    </rPh>
    <phoneticPr fontId="1"/>
  </si>
  <si>
    <t>（</t>
    <phoneticPr fontId="1"/>
  </si>
  <si>
    <t>）</t>
    <phoneticPr fontId="1"/>
  </si>
  <si>
    <t>枚</t>
    <rPh sb="0" eb="1">
      <t>マイ</t>
    </rPh>
    <phoneticPr fontId="1"/>
  </si>
  <si>
    <t>全</t>
    <rPh sb="0" eb="1">
      <t>ゼン</t>
    </rPh>
    <phoneticPr fontId="1"/>
  </si>
  <si>
    <t>/</t>
    <phoneticPr fontId="1"/>
  </si>
  <si>
    <t>:お申込みの際にご記入いただきました個人情報につきましては、商品発送、商品の作成、商品の内容に関するお問合せなど、弊社の業務以外の目的には使用することはございません。業務委託を行う場合は、適切な管理に努めます。</t>
    <phoneticPr fontId="1"/>
  </si>
  <si>
    <t>ｱﾗﾝﾎﾜｲﾄ</t>
  </si>
  <si>
    <t>ﾍﾞｲﾙｷｬﾒﾙ</t>
  </si>
  <si>
    <t>ｸﾘﾌﾌﾞﾗｳﾝ</t>
  </si>
  <si>
    <t>ﾀﾞﾚﾙﾌﾞﾗｯｸ</t>
  </si>
  <si>
    <t>安曇（あずみ）</t>
    <rPh sb="0" eb="2">
      <t>アズミ</t>
    </rPh>
    <phoneticPr fontId="11"/>
  </si>
  <si>
    <t>真珠（しんじゅ）</t>
    <rPh sb="0" eb="2">
      <t>シンジュ</t>
    </rPh>
    <phoneticPr fontId="11"/>
  </si>
  <si>
    <t>葉室（はむろ）</t>
    <rPh sb="0" eb="2">
      <t>ハムロ</t>
    </rPh>
    <phoneticPr fontId="11"/>
  </si>
  <si>
    <t>蛍星（ほたるぼし）</t>
    <rPh sb="0" eb="2">
      <t>ホタルボシ</t>
    </rPh>
    <phoneticPr fontId="11"/>
  </si>
  <si>
    <t>暁（あかつき）</t>
    <rPh sb="0" eb="1">
      <t>アカツキ</t>
    </rPh>
    <phoneticPr fontId="11"/>
  </si>
  <si>
    <t>北斗（ほくと）</t>
    <rPh sb="0" eb="2">
      <t>ホクト</t>
    </rPh>
    <phoneticPr fontId="11"/>
  </si>
  <si>
    <t>啓明（けいめい）</t>
    <rPh sb="0" eb="2">
      <t>ケイアカ</t>
    </rPh>
    <phoneticPr fontId="11"/>
  </si>
  <si>
    <t>羽白（はじろ）</t>
    <rPh sb="0" eb="2">
      <t>ハジロ</t>
    </rPh>
    <phoneticPr fontId="11"/>
  </si>
  <si>
    <t>綺羅（きら）</t>
    <rPh sb="0" eb="2">
      <t>キラ</t>
    </rPh>
    <phoneticPr fontId="11"/>
  </si>
  <si>
    <t>日向（ひなた）</t>
    <rPh sb="0" eb="2">
      <t>ヒナタ</t>
    </rPh>
    <phoneticPr fontId="11"/>
  </si>
  <si>
    <t>淡路（あわじ）</t>
    <rPh sb="0" eb="2">
      <t>アワジ</t>
    </rPh>
    <phoneticPr fontId="11"/>
  </si>
  <si>
    <t>金輪（かなわ）</t>
    <rPh sb="0" eb="2">
      <t>カナワ</t>
    </rPh>
    <phoneticPr fontId="11"/>
  </si>
  <si>
    <t>U-01-001</t>
    <phoneticPr fontId="11"/>
  </si>
  <si>
    <t>U-01-002</t>
    <phoneticPr fontId="11"/>
  </si>
  <si>
    <t>U-01-003</t>
  </si>
  <si>
    <t>U-01-004</t>
  </si>
  <si>
    <t>U-01-005</t>
  </si>
  <si>
    <t>U-01-006</t>
  </si>
  <si>
    <t>U-01-007</t>
  </si>
  <si>
    <t>U-01-008</t>
  </si>
  <si>
    <t>U-01-009</t>
  </si>
  <si>
    <t>U-01-010</t>
  </si>
  <si>
    <t>U-01-011</t>
  </si>
  <si>
    <t>U-01-012</t>
  </si>
  <si>
    <t>U-01-013</t>
  </si>
  <si>
    <t>H-05-005</t>
    <phoneticPr fontId="11"/>
  </si>
  <si>
    <t>H-05-006</t>
    <phoneticPr fontId="11"/>
  </si>
  <si>
    <t>H-05-007</t>
    <phoneticPr fontId="11"/>
  </si>
  <si>
    <t>H-05-008</t>
    <phoneticPr fontId="11"/>
  </si>
  <si>
    <t>御供物</t>
    <rPh sb="0" eb="3">
      <t>オクモツ</t>
    </rPh>
    <phoneticPr fontId="1"/>
  </si>
  <si>
    <t>御供花</t>
    <rPh sb="0" eb="1">
      <t>オン</t>
    </rPh>
    <rPh sb="1" eb="3">
      <t>キョウカ</t>
    </rPh>
    <phoneticPr fontId="1"/>
  </si>
  <si>
    <t>お見舞い</t>
    <rPh sb="1" eb="3">
      <t>ミマ</t>
    </rPh>
    <phoneticPr fontId="1"/>
  </si>
  <si>
    <t>　お申込み書（カタログギフト用）</t>
    <rPh sb="2" eb="4">
      <t>モウシコ</t>
    </rPh>
    <rPh sb="5" eb="6">
      <t>ショ</t>
    </rPh>
    <rPh sb="14" eb="15">
      <t>ヨウ</t>
    </rPh>
    <phoneticPr fontId="1"/>
  </si>
  <si>
    <t>17490:株式会社くらしの友　商事本部 TEL03-5480-0572  FAX03-3737-2033</t>
    <phoneticPr fontId="1"/>
  </si>
  <si>
    <t>フリガナ</t>
    <phoneticPr fontId="11"/>
  </si>
  <si>
    <t>唐臼（からうす）</t>
    <rPh sb="0" eb="2">
      <t>カラウス</t>
    </rPh>
    <phoneticPr fontId="11"/>
  </si>
  <si>
    <t>　お申込み書</t>
    <rPh sb="2" eb="4">
      <t>モウシコ</t>
    </rPh>
    <rPh sb="5" eb="6">
      <t>ショ</t>
    </rPh>
    <phoneticPr fontId="1"/>
  </si>
  <si>
    <t>　　「はなあかり」　お申込書</t>
    <rPh sb="11" eb="13">
      <t>モウシコミ</t>
    </rPh>
    <rPh sb="13" eb="14">
      <t>ショ</t>
    </rPh>
    <phoneticPr fontId="1"/>
  </si>
  <si>
    <t>記入見本</t>
    <rPh sb="0" eb="2">
      <t>キニュウ</t>
    </rPh>
    <rPh sb="2" eb="4">
      <t>ミホン</t>
    </rPh>
    <phoneticPr fontId="1"/>
  </si>
  <si>
    <t>お取扱店</t>
    <rPh sb="1" eb="3">
      <t>トリアツカイ</t>
    </rPh>
    <rPh sb="3" eb="4">
      <t>テン</t>
    </rPh>
    <phoneticPr fontId="1"/>
  </si>
  <si>
    <t>施主様名</t>
    <rPh sb="0" eb="3">
      <t>セシュサマ</t>
    </rPh>
    <rPh sb="3" eb="4">
      <t>メイ</t>
    </rPh>
    <phoneticPr fontId="1"/>
  </si>
  <si>
    <t>フリガナ</t>
    <phoneticPr fontId="1"/>
  </si>
  <si>
    <t>ヤマダ　タロウ</t>
    <phoneticPr fontId="1"/>
  </si>
  <si>
    <t>水</t>
    <rPh sb="0" eb="1">
      <t>スイ</t>
    </rPh>
    <phoneticPr fontId="1"/>
  </si>
  <si>
    <t>出荷</t>
    <rPh sb="0" eb="2">
      <t>シュッカ</t>
    </rPh>
    <phoneticPr fontId="1"/>
  </si>
  <si>
    <t>山田　太郎</t>
    <phoneticPr fontId="1"/>
  </si>
  <si>
    <t>様</t>
    <rPh sb="0" eb="1">
      <t>サマ</t>
    </rPh>
    <phoneticPr fontId="1"/>
  </si>
  <si>
    <t>17490
株式会社くらしの友商事本部
TEL:03-5480-0572
FAX:03-3737-2033</t>
    <phoneticPr fontId="1"/>
  </si>
  <si>
    <t>施主様
ご住所</t>
    <rPh sb="0" eb="3">
      <t>セシュサマ</t>
    </rPh>
    <rPh sb="5" eb="7">
      <t>ジュウショ</t>
    </rPh>
    <phoneticPr fontId="1"/>
  </si>
  <si>
    <t>〒</t>
    <phoneticPr fontId="1"/>
  </si>
  <si>
    <t>242-0001</t>
    <phoneticPr fontId="1"/>
  </si>
  <si>
    <t>合計</t>
    <rPh sb="0" eb="2">
      <t>ゴウケイ</t>
    </rPh>
    <phoneticPr fontId="1"/>
  </si>
  <si>
    <t>個</t>
    <rPh sb="0" eb="1">
      <t>コ</t>
    </rPh>
    <phoneticPr fontId="1"/>
  </si>
  <si>
    <t>神奈川県大和市下鶴間2-10-3</t>
    <phoneticPr fontId="1"/>
  </si>
  <si>
    <t>金額</t>
    <rPh sb="0" eb="2">
      <t>キンガク</t>
    </rPh>
    <phoneticPr fontId="1"/>
  </si>
  <si>
    <t>円</t>
    <rPh sb="0" eb="1">
      <t>エン</t>
    </rPh>
    <phoneticPr fontId="1"/>
  </si>
  <si>
    <t>TEL：</t>
    <phoneticPr fontId="1"/>
  </si>
  <si>
    <t>046</t>
    <phoneticPr fontId="1"/>
  </si>
  <si>
    <t>―</t>
    <phoneticPr fontId="1"/>
  </si>
  <si>
    <t>　　　担当者名：</t>
    <rPh sb="3" eb="6">
      <t>タントウシャ</t>
    </rPh>
    <rPh sb="6" eb="7">
      <t>メイ</t>
    </rPh>
    <phoneticPr fontId="1"/>
  </si>
  <si>
    <t>＊上記、お申込者様名・ご住所が差出人になります。</t>
    <rPh sb="1" eb="3">
      <t>ジョウキ</t>
    </rPh>
    <rPh sb="5" eb="7">
      <t>モウシコミ</t>
    </rPh>
    <rPh sb="7" eb="8">
      <t>シャ</t>
    </rPh>
    <rPh sb="8" eb="9">
      <t>サマ</t>
    </rPh>
    <rPh sb="9" eb="10">
      <t>メイ</t>
    </rPh>
    <rPh sb="12" eb="14">
      <t>ジュウショ</t>
    </rPh>
    <rPh sb="15" eb="17">
      <t>サシダシ</t>
    </rPh>
    <rPh sb="17" eb="18">
      <t>ニン</t>
    </rPh>
    <phoneticPr fontId="1"/>
  </si>
  <si>
    <t>お届先様名</t>
    <rPh sb="1" eb="2">
      <t>トドケ</t>
    </rPh>
    <rPh sb="2" eb="3">
      <t>サキ</t>
    </rPh>
    <rPh sb="3" eb="4">
      <t>サマ</t>
    </rPh>
    <rPh sb="4" eb="5">
      <t>メイ</t>
    </rPh>
    <phoneticPr fontId="1"/>
  </si>
  <si>
    <t>お届先様ご住所</t>
    <rPh sb="1" eb="2">
      <t>トドケ</t>
    </rPh>
    <rPh sb="2" eb="3">
      <t>サキ</t>
    </rPh>
    <rPh sb="3" eb="4">
      <t>サマ</t>
    </rPh>
    <rPh sb="5" eb="7">
      <t>ジュウショ</t>
    </rPh>
    <phoneticPr fontId="1"/>
  </si>
  <si>
    <t>定型カード</t>
    <rPh sb="0" eb="2">
      <t>テイケイ</t>
    </rPh>
    <phoneticPr fontId="1"/>
  </si>
  <si>
    <t>佐藤　一郎</t>
    <phoneticPr fontId="1"/>
  </si>
  <si>
    <t>242-0005</t>
    <phoneticPr fontId="1"/>
  </si>
  <si>
    <t>U-01-002</t>
    <phoneticPr fontId="1"/>
  </si>
  <si>
    <r>
      <t xml:space="preserve">しんじゅ
</t>
    </r>
    <r>
      <rPr>
        <sz val="9"/>
        <rFont val="ＭＳ Ｐゴシック"/>
        <family val="3"/>
        <charset val="128"/>
      </rPr>
      <t>（A4 ファイルタイプ）</t>
    </r>
    <phoneticPr fontId="1"/>
  </si>
  <si>
    <t>御供花</t>
    <rPh sb="0" eb="3">
      <t>ゴキョウカ</t>
    </rPh>
    <phoneticPr fontId="1"/>
  </si>
  <si>
    <t>神奈川県横浜市保土ヶ谷区神戸町134</t>
    <phoneticPr fontId="1"/>
  </si>
  <si>
    <t>045</t>
    <phoneticPr fontId="1"/>
  </si>
  <si>
    <t>339</t>
    <phoneticPr fontId="1"/>
  </si>
  <si>
    <t>－</t>
    <phoneticPr fontId="1"/>
  </si>
  <si>
    <t>6120</t>
    <phoneticPr fontId="1"/>
  </si>
  <si>
    <t>田中　花子</t>
    <rPh sb="0" eb="2">
      <t>タナカ</t>
    </rPh>
    <rPh sb="3" eb="5">
      <t>ハナコ</t>
    </rPh>
    <phoneticPr fontId="1"/>
  </si>
  <si>
    <t>530-0003</t>
    <phoneticPr fontId="1"/>
  </si>
  <si>
    <t>U-01-005</t>
    <phoneticPr fontId="1"/>
  </si>
  <si>
    <r>
      <t xml:space="preserve">あかつき
</t>
    </r>
    <r>
      <rPr>
        <sz val="9"/>
        <rFont val="ＭＳ Ｐゴシック"/>
        <family val="3"/>
        <charset val="128"/>
      </rPr>
      <t>（A4 ファイルタイプ）</t>
    </r>
    <phoneticPr fontId="1"/>
  </si>
  <si>
    <t>大阪府大阪市淀川区宮原2-14-14</t>
    <rPh sb="0" eb="2">
      <t>オオサカ</t>
    </rPh>
    <rPh sb="2" eb="3">
      <t>フ</t>
    </rPh>
    <rPh sb="3" eb="6">
      <t>オオサカシ</t>
    </rPh>
    <rPh sb="6" eb="9">
      <t>ヨドガワク</t>
    </rPh>
    <rPh sb="9" eb="11">
      <t>ミヤバラ</t>
    </rPh>
    <phoneticPr fontId="1"/>
  </si>
  <si>
    <t>06</t>
    <phoneticPr fontId="1"/>
  </si>
  <si>
    <t>6150</t>
    <phoneticPr fontId="1"/>
  </si>
  <si>
    <t>3333</t>
    <phoneticPr fontId="1"/>
  </si>
  <si>
    <t>井上　二郎</t>
    <rPh sb="0" eb="2">
      <t>イノウエ</t>
    </rPh>
    <rPh sb="3" eb="5">
      <t>ジロウ</t>
    </rPh>
    <phoneticPr fontId="1"/>
  </si>
  <si>
    <t>812-0011</t>
    <phoneticPr fontId="1"/>
  </si>
  <si>
    <t>U-01-008</t>
    <phoneticPr fontId="1"/>
  </si>
  <si>
    <r>
      <t xml:space="preserve">はじろ
</t>
    </r>
    <r>
      <rPr>
        <sz val="9"/>
        <rFont val="ＭＳ Ｐゴシック"/>
        <family val="3"/>
        <charset val="128"/>
      </rPr>
      <t>（A4 ファイルタイプ）</t>
    </r>
    <phoneticPr fontId="1"/>
  </si>
  <si>
    <t>福岡県福岡市博多区博多駅前4-4-21</t>
    <rPh sb="0" eb="3">
      <t>フクオカケン</t>
    </rPh>
    <rPh sb="3" eb="6">
      <t>フクオカシ</t>
    </rPh>
    <rPh sb="6" eb="9">
      <t>ハカタク</t>
    </rPh>
    <rPh sb="9" eb="11">
      <t>ハカタ</t>
    </rPh>
    <rPh sb="11" eb="13">
      <t>エキマエ</t>
    </rPh>
    <phoneticPr fontId="1"/>
  </si>
  <si>
    <t>092</t>
    <phoneticPr fontId="1"/>
  </si>
  <si>
    <t>415</t>
    <phoneticPr fontId="1"/>
  </si>
  <si>
    <t>5366</t>
    <phoneticPr fontId="1"/>
  </si>
  <si>
    <t>個人情報取扱いについて</t>
    <rPh sb="0" eb="2">
      <t>コジン</t>
    </rPh>
    <rPh sb="2" eb="4">
      <t>ジョウホウ</t>
    </rPh>
    <rPh sb="4" eb="6">
      <t>トリアツカイ</t>
    </rPh>
    <phoneticPr fontId="1"/>
  </si>
  <si>
    <t>お申込みの際にご記入いただきました個人情報につきましては、商品発送、商品の作成、商品の内容に関するお問合せなど、弊社の業務以外の目的には使用することはございません。業務委託を行う場合は、適切な管理に努め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</si>
</sst>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quot;¥&quot;#,##0_);[Red]\(&quot;¥&quot;#,##0\)"/>
  </numFmts>
  <fonts count="42">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明朝"/>
      <family val="3"/>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0"/>
      <color theme="1"/>
      <name val="ＭＳ Ｐゴシック"/>
      <family val="3"/>
      <charset val="128"/>
      <scheme val="minor"/>
    </font>
    <font>
      <sz val="16"/>
      <color theme="0"/>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b/>
      <sz val="14"/>
      <color theme="1"/>
      <name val="ＭＳ Ｐゴシック"/>
      <family val="3"/>
      <charset val="128"/>
      <scheme val="minor"/>
    </font>
    <font>
      <sz val="16"/>
      <color indexed="9"/>
      <name val="HGP創英角ｺﾞｼｯｸUB"/>
      <family val="3"/>
      <charset val="128"/>
    </font>
    <font>
      <sz val="22"/>
      <name val="ＭＳ Ｐゴシック"/>
      <family val="3"/>
      <charset val="128"/>
    </font>
    <font>
      <sz val="9"/>
      <name val="ＭＳ Ｐゴシック"/>
      <family val="3"/>
      <charset val="128"/>
    </font>
    <font>
      <sz val="16"/>
      <name val="ＭＳ Ｐゴシック"/>
      <family val="3"/>
      <charset val="128"/>
    </font>
    <font>
      <sz val="9"/>
      <color theme="0" tint="-0.34998626667073579"/>
      <name val="ＭＳ Ｐゴシック"/>
      <family val="3"/>
      <charset val="128"/>
    </font>
    <font>
      <sz val="11"/>
      <color theme="0"/>
      <name val="HGP創英角ｺﾞｼｯｸUB"/>
      <family val="3"/>
      <charset val="128"/>
    </font>
    <font>
      <sz val="18"/>
      <name val="ＭＳ Ｐゴシック"/>
      <family val="3"/>
      <charset val="128"/>
    </font>
    <font>
      <sz val="11"/>
      <color theme="0" tint="-0.34998626667073579"/>
      <name val="ＭＳ Ｐゴシック"/>
      <family val="3"/>
      <charset val="128"/>
    </font>
    <font>
      <b/>
      <sz val="22"/>
      <name val="ＭＳ Ｐゴシック"/>
      <family val="3"/>
      <charset val="128"/>
    </font>
    <font>
      <b/>
      <sz val="11"/>
      <color theme="0" tint="-0.34998626667073579"/>
      <name val="ＭＳ Ｐゴシック"/>
      <family val="3"/>
      <charset val="128"/>
    </font>
    <font>
      <sz val="8"/>
      <color indexed="9"/>
      <name val="ＭＳ Ｐゴシック"/>
      <family val="3"/>
      <charset val="128"/>
    </font>
    <font>
      <sz val="10"/>
      <color theme="0" tint="-0.34998626667073579"/>
      <name val="ＭＳ Ｐゴシック"/>
      <family val="3"/>
      <charset val="128"/>
    </font>
    <font>
      <sz val="11"/>
      <color theme="0" tint="-0.249977111117893"/>
      <name val="ＭＳ Ｐゴシック"/>
      <family val="3"/>
      <charset val="128"/>
    </font>
    <font>
      <sz val="12"/>
      <color theme="0" tint="-0.34998626667073579"/>
      <name val="ＭＳ Ｐゴシック"/>
      <family val="3"/>
      <charset val="128"/>
    </font>
    <font>
      <sz val="8"/>
      <name val="ＭＳ Ｐゴシック"/>
      <family val="3"/>
      <charset val="128"/>
    </font>
    <font>
      <sz val="12"/>
      <name val="ＭＳ Ｐゴシック"/>
      <family val="3"/>
      <charset val="128"/>
    </font>
    <font>
      <sz val="8"/>
      <color theme="0"/>
      <name val="HGP創英角ｺﾞｼｯｸUB"/>
      <family val="3"/>
      <charset val="128"/>
    </font>
    <font>
      <sz val="22"/>
      <color theme="1"/>
      <name val="ＭＳ Ｐゴシック"/>
      <family val="3"/>
      <charset val="128"/>
    </font>
    <font>
      <sz val="16"/>
      <color theme="1"/>
      <name val="ＭＳ Ｐゴシック"/>
      <family val="3"/>
      <charset val="128"/>
    </font>
    <font>
      <sz val="7"/>
      <color theme="0" tint="-0.34998626667073579"/>
      <name val="ＭＳ Ｐゴシック"/>
      <family val="3"/>
      <charset val="128"/>
    </font>
    <font>
      <sz val="11"/>
      <color theme="1"/>
      <name val="ＭＳ Ｐゴシック"/>
      <family val="3"/>
      <charset val="128"/>
    </font>
    <font>
      <sz val="10"/>
      <name val="ＭＳ Ｐゴシック"/>
      <family val="3"/>
      <charset val="128"/>
    </font>
    <font>
      <sz val="8"/>
      <color theme="0" tint="-0.34998626667073579"/>
      <name val="ＭＳ Ｐゴシック"/>
      <family val="3"/>
      <charset val="128"/>
    </font>
    <font>
      <sz val="22"/>
      <color theme="0" tint="-0.34998626667073579"/>
      <name val="ＭＳ Ｐゴシック"/>
      <family val="3"/>
      <charset val="128"/>
    </font>
    <font>
      <sz val="16"/>
      <color theme="0" tint="-0.34998626667073579"/>
      <name val="ＭＳ Ｐゴシック"/>
      <family val="3"/>
      <charset val="128"/>
    </font>
    <font>
      <sz val="7"/>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theme="0" tint="-0.34998626667073579"/>
        <bgColor indexed="64"/>
      </patternFill>
    </fill>
  </fills>
  <borders count="83">
    <border>
      <left/>
      <right/>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double">
        <color indexed="64"/>
      </left>
      <right/>
      <top/>
      <bottom/>
      <diagonal/>
    </border>
    <border>
      <left/>
      <right style="double">
        <color indexed="64"/>
      </right>
      <top/>
      <bottom/>
      <diagonal/>
    </border>
    <border>
      <left style="hair">
        <color indexed="64"/>
      </left>
      <right/>
      <top/>
      <bottom/>
      <diagonal/>
    </border>
    <border>
      <left/>
      <right style="hair">
        <color indexed="64"/>
      </right>
      <top/>
      <bottom/>
      <diagonal/>
    </border>
    <border diagonalUp="1">
      <left/>
      <right/>
      <top/>
      <bottom/>
      <diagonal style="thin">
        <color indexed="64"/>
      </diagonal>
    </border>
    <border>
      <left style="hair">
        <color indexed="64"/>
      </left>
      <right/>
      <top/>
      <bottom style="hair">
        <color indexed="64"/>
      </bottom>
      <diagonal/>
    </border>
    <border>
      <left/>
      <right style="hair">
        <color indexed="64"/>
      </right>
      <top/>
      <bottom style="hair">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indexed="64"/>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right style="thin">
        <color indexed="64"/>
      </right>
      <top style="hair">
        <color indexed="64"/>
      </top>
      <bottom/>
      <diagonal/>
    </border>
    <border>
      <left style="thin">
        <color indexed="64"/>
      </left>
      <right style="hair">
        <color theme="0"/>
      </right>
      <top style="thin">
        <color indexed="64"/>
      </top>
      <bottom/>
      <diagonal/>
    </border>
    <border>
      <left style="hair">
        <color theme="0"/>
      </left>
      <right style="hair">
        <color theme="0"/>
      </right>
      <top style="thin">
        <color indexed="64"/>
      </top>
      <bottom/>
      <diagonal/>
    </border>
    <border>
      <left style="hair">
        <color theme="0"/>
      </left>
      <right style="thin">
        <color indexed="64"/>
      </right>
      <top style="thin">
        <color indexed="64"/>
      </top>
      <bottom/>
      <diagonal/>
    </border>
    <border>
      <left style="thin">
        <color indexed="64"/>
      </left>
      <right style="hair">
        <color theme="0"/>
      </right>
      <top/>
      <bottom/>
      <diagonal/>
    </border>
    <border>
      <left style="hair">
        <color theme="0"/>
      </left>
      <right style="hair">
        <color theme="0"/>
      </right>
      <top/>
      <bottom/>
      <diagonal/>
    </border>
    <border>
      <left style="hair">
        <color theme="0"/>
      </left>
      <right style="thin">
        <color indexed="64"/>
      </right>
      <top/>
      <bottom/>
      <diagonal/>
    </border>
    <border>
      <left style="thin">
        <color indexed="64"/>
      </left>
      <right style="hair">
        <color theme="0"/>
      </right>
      <top/>
      <bottom style="hair">
        <color indexed="64"/>
      </bottom>
      <diagonal/>
    </border>
    <border>
      <left style="hair">
        <color theme="0"/>
      </left>
      <right style="hair">
        <color theme="0"/>
      </right>
      <top/>
      <bottom style="hair">
        <color indexed="64"/>
      </bottom>
      <diagonal/>
    </border>
    <border>
      <left style="hair">
        <color theme="0"/>
      </left>
      <right style="thin">
        <color indexed="64"/>
      </right>
      <top/>
      <bottom style="hair">
        <color indexed="64"/>
      </bottom>
      <diagonal/>
    </border>
    <border>
      <left style="hair">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hair">
        <color indexed="64"/>
      </left>
      <right style="hair">
        <color indexed="64"/>
      </right>
      <top/>
      <bottom/>
      <diagonal/>
    </border>
    <border>
      <left style="thin">
        <color indexed="64"/>
      </left>
      <right/>
      <top style="hair">
        <color indexed="64"/>
      </top>
      <bottom/>
      <diagonal/>
    </border>
    <border>
      <left style="hair">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s>
  <cellStyleXfs count="12">
    <xf numFmtId="0" fontId="0" fillId="0" borderId="0">
      <alignment vertical="center"/>
    </xf>
    <xf numFmtId="38" fontId="5" fillId="0" borderId="0" applyFont="0" applyFill="0" applyBorder="0" applyAlignment="0" applyProtection="0">
      <alignment vertical="center"/>
    </xf>
    <xf numFmtId="38" fontId="3" fillId="0" borderId="0" applyFont="0" applyFill="0" applyBorder="0" applyAlignment="0" applyProtection="0"/>
    <xf numFmtId="38" fontId="4" fillId="0" borderId="0" applyFont="0" applyFill="0" applyBorder="0" applyAlignment="0" applyProtection="0">
      <alignment vertical="center"/>
    </xf>
    <xf numFmtId="0" fontId="2" fillId="0" borderId="0">
      <alignment vertical="center"/>
    </xf>
    <xf numFmtId="0" fontId="5" fillId="0" borderId="0">
      <alignment vertical="center"/>
    </xf>
    <xf numFmtId="0" fontId="3" fillId="0" borderId="0"/>
    <xf numFmtId="0" fontId="5" fillId="0" borderId="0">
      <alignment vertical="center"/>
    </xf>
    <xf numFmtId="0" fontId="2" fillId="0" borderId="0">
      <alignment vertical="center"/>
    </xf>
    <xf numFmtId="0" fontId="5" fillId="0" borderId="0">
      <alignment vertical="center"/>
    </xf>
    <xf numFmtId="0" fontId="2" fillId="0" borderId="0">
      <alignment vertical="center"/>
    </xf>
    <xf numFmtId="6" fontId="5" fillId="0" borderId="0" applyFont="0" applyFill="0" applyBorder="0" applyAlignment="0" applyProtection="0">
      <alignment vertical="center"/>
    </xf>
  </cellStyleXfs>
  <cellXfs count="355">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7" fillId="0" borderId="0" xfId="0" applyFont="1">
      <alignment vertical="center"/>
    </xf>
    <xf numFmtId="0" fontId="0" fillId="0" borderId="6" xfId="0"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xf>
    <xf numFmtId="176" fontId="0" fillId="0" borderId="0" xfId="0" applyNumberFormat="1">
      <alignment vertical="center"/>
    </xf>
    <xf numFmtId="0" fontId="0" fillId="2" borderId="2" xfId="0" applyFill="1" applyBorder="1" applyAlignment="1">
      <alignment horizontal="center" vertical="center"/>
    </xf>
    <xf numFmtId="0" fontId="0" fillId="0" borderId="23" xfId="0" applyBorder="1">
      <alignment vertical="center"/>
    </xf>
    <xf numFmtId="0" fontId="6" fillId="0" borderId="0" xfId="0" applyFont="1" applyAlignment="1">
      <alignment horizontal="center" vertical="center" wrapText="1"/>
    </xf>
    <xf numFmtId="0" fontId="0" fillId="0" borderId="23" xfId="0" applyBorder="1" applyAlignment="1">
      <alignment horizontal="center" vertical="center"/>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0" fillId="0" borderId="21" xfId="0" applyBorder="1" applyAlignment="1">
      <alignment horizontal="center" vertical="center"/>
    </xf>
    <xf numFmtId="0" fontId="0" fillId="5" borderId="29" xfId="0" applyFill="1" applyBorder="1" applyAlignment="1">
      <alignment horizontal="center" vertical="center"/>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0" fillId="5" borderId="14" xfId="0" applyFill="1" applyBorder="1" applyAlignment="1">
      <alignment horizontal="center" vertical="center"/>
    </xf>
    <xf numFmtId="0" fontId="0" fillId="0" borderId="30" xfId="0" applyBorder="1" applyAlignment="1">
      <alignment horizontal="center" vertical="center" wrapText="1"/>
    </xf>
    <xf numFmtId="0" fontId="0" fillId="0" borderId="23" xfId="0" applyBorder="1" applyAlignment="1">
      <alignment horizontal="center" vertical="center" wrapText="1"/>
    </xf>
    <xf numFmtId="0" fontId="18" fillId="0" borderId="38" xfId="0" applyFont="1" applyBorder="1">
      <alignment vertical="center"/>
    </xf>
    <xf numFmtId="0" fontId="18" fillId="0" borderId="39" xfId="0" applyFont="1" applyBorder="1">
      <alignment vertical="center"/>
    </xf>
    <xf numFmtId="0" fontId="18" fillId="0" borderId="40" xfId="0" applyFont="1" applyBorder="1">
      <alignment vertical="center"/>
    </xf>
    <xf numFmtId="0" fontId="18" fillId="0" borderId="43" xfId="0" applyFont="1" applyBorder="1">
      <alignment vertical="center"/>
    </xf>
    <xf numFmtId="0" fontId="18" fillId="0" borderId="0" xfId="0" applyFont="1">
      <alignment vertical="center"/>
    </xf>
    <xf numFmtId="0" fontId="18" fillId="0" borderId="44" xfId="0" applyFont="1" applyBorder="1">
      <alignment vertical="center"/>
    </xf>
    <xf numFmtId="0" fontId="18" fillId="0" borderId="46" xfId="0" applyFont="1" applyBorder="1">
      <alignment vertical="center"/>
    </xf>
    <xf numFmtId="0" fontId="18" fillId="0" borderId="51" xfId="0" applyFont="1" applyBorder="1">
      <alignment vertical="center"/>
    </xf>
    <xf numFmtId="0" fontId="18" fillId="0" borderId="47" xfId="0" applyFont="1" applyBorder="1">
      <alignment vertical="center"/>
    </xf>
    <xf numFmtId="0" fontId="26" fillId="0" borderId="0" xfId="0" applyFont="1" applyAlignment="1">
      <alignment vertical="center" textRotation="255"/>
    </xf>
    <xf numFmtId="0" fontId="18" fillId="0" borderId="9" xfId="0" applyFont="1" applyBorder="1" applyAlignment="1">
      <alignment vertical="top"/>
    </xf>
    <xf numFmtId="0" fontId="18" fillId="0" borderId="0" xfId="0" applyFont="1" applyAlignment="1">
      <alignment vertical="center" wrapText="1"/>
    </xf>
    <xf numFmtId="0" fontId="30" fillId="0" borderId="0" xfId="0" applyFont="1" applyAlignment="1">
      <alignment horizontal="center"/>
    </xf>
    <xf numFmtId="0" fontId="18" fillId="0" borderId="0" xfId="0" applyFont="1" applyAlignment="1">
      <alignment horizontal="right" vertical="center"/>
    </xf>
    <xf numFmtId="0" fontId="31" fillId="0" borderId="0" xfId="0" applyFont="1" applyAlignment="1">
      <alignment horizontal="center" vertical="center"/>
    </xf>
    <xf numFmtId="0" fontId="37" fillId="0" borderId="13" xfId="0" applyFont="1" applyBorder="1" applyAlignment="1">
      <alignment horizontal="right" vertical="center"/>
    </xf>
    <xf numFmtId="0" fontId="37" fillId="0" borderId="0" xfId="0" applyFont="1" applyAlignment="1">
      <alignment horizontal="right" vertical="center"/>
    </xf>
    <xf numFmtId="0" fontId="37" fillId="0" borderId="0" xfId="0" applyFont="1" applyAlignment="1">
      <alignment horizontal="right" vertical="center" wrapText="1"/>
    </xf>
    <xf numFmtId="49" fontId="37" fillId="0" borderId="0" xfId="0" applyNumberFormat="1" applyFont="1" applyAlignment="1">
      <alignment horizontal="center" vertical="center"/>
    </xf>
    <xf numFmtId="49" fontId="37" fillId="0" borderId="0" xfId="0" applyNumberFormat="1" applyFont="1" applyAlignment="1">
      <alignment horizontal="center" vertical="center" wrapText="1"/>
    </xf>
    <xf numFmtId="0" fontId="37" fillId="0" borderId="0" xfId="0" applyFont="1" applyAlignment="1">
      <alignment horizontal="center"/>
    </xf>
    <xf numFmtId="0" fontId="41" fillId="0" borderId="0" xfId="0" applyFont="1" applyAlignment="1">
      <alignment horizontal="center" vertical="center" textRotation="255"/>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5" borderId="17" xfId="0" applyFill="1" applyBorder="1" applyAlignment="1">
      <alignment horizontal="center" vertical="center"/>
    </xf>
    <xf numFmtId="0" fontId="0" fillId="5" borderId="23" xfId="0" applyFill="1" applyBorder="1" applyAlignment="1">
      <alignment horizontal="center" vertical="center"/>
    </xf>
    <xf numFmtId="49" fontId="12" fillId="0" borderId="19" xfId="0" applyNumberFormat="1" applyFont="1" applyBorder="1" applyAlignment="1">
      <alignment horizontal="center" vertical="center"/>
    </xf>
    <xf numFmtId="49" fontId="12" fillId="0" borderId="20" xfId="0" applyNumberFormat="1" applyFont="1" applyBorder="1" applyAlignment="1">
      <alignment horizontal="center" vertical="center"/>
    </xf>
    <xf numFmtId="0" fontId="10" fillId="5" borderId="21" xfId="0" applyFont="1" applyFill="1" applyBorder="1" applyAlignment="1">
      <alignment horizontal="center" vertical="center" shrinkToFit="1"/>
    </xf>
    <xf numFmtId="0" fontId="10" fillId="5" borderId="22" xfId="0" applyFont="1" applyFill="1" applyBorder="1" applyAlignment="1">
      <alignment horizontal="center" vertical="center" shrinkToFit="1"/>
    </xf>
    <xf numFmtId="49" fontId="0" fillId="0" borderId="18" xfId="0" applyNumberFormat="1" applyBorder="1" applyAlignment="1">
      <alignment horizontal="center" vertical="center" wrapText="1"/>
    </xf>
    <xf numFmtId="49" fontId="0" fillId="0" borderId="13" xfId="0" applyNumberFormat="1" applyBorder="1" applyAlignment="1">
      <alignment horizontal="center" vertical="center" wrapText="1"/>
    </xf>
    <xf numFmtId="49" fontId="0" fillId="0" borderId="19" xfId="0" applyNumberFormat="1" applyBorder="1" applyAlignment="1">
      <alignment horizontal="center" vertical="center" wrapText="1"/>
    </xf>
    <xf numFmtId="49" fontId="0" fillId="0" borderId="8" xfId="0" applyNumberFormat="1" applyBorder="1" applyAlignment="1">
      <alignment horizontal="center" vertical="center" wrapText="1"/>
    </xf>
    <xf numFmtId="49" fontId="0" fillId="0" borderId="9" xfId="0" applyNumberFormat="1" applyBorder="1" applyAlignment="1">
      <alignment horizontal="center" vertical="center" wrapText="1"/>
    </xf>
    <xf numFmtId="49" fontId="0" fillId="0" borderId="20" xfId="0" applyNumberFormat="1" applyBorder="1" applyAlignment="1">
      <alignment horizontal="center" vertical="center" wrapText="1"/>
    </xf>
    <xf numFmtId="6" fontId="12" fillId="5" borderId="18" xfId="11" applyFont="1" applyFill="1" applyBorder="1" applyAlignment="1">
      <alignment horizontal="center" vertical="center"/>
    </xf>
    <xf numFmtId="6" fontId="12" fillId="5" borderId="19" xfId="11" applyFont="1" applyFill="1" applyBorder="1" applyAlignment="1">
      <alignment horizontal="center" vertical="center"/>
    </xf>
    <xf numFmtId="6" fontId="12" fillId="5" borderId="8" xfId="11" applyFont="1" applyFill="1" applyBorder="1" applyAlignment="1">
      <alignment horizontal="center" vertical="center"/>
    </xf>
    <xf numFmtId="6" fontId="12" fillId="5" borderId="20" xfId="11" applyFont="1" applyFill="1" applyBorder="1" applyAlignment="1">
      <alignment horizontal="center" vertical="center"/>
    </xf>
    <xf numFmtId="0" fontId="0" fillId="2" borderId="1" xfId="0"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7" fillId="0" borderId="26" xfId="0" applyFont="1" applyBorder="1" applyAlignment="1">
      <alignment horizontal="center" vertical="center" textRotation="255"/>
    </xf>
    <xf numFmtId="0" fontId="7" fillId="0" borderId="27"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24" xfId="0" applyFont="1" applyBorder="1" applyAlignment="1">
      <alignment horizontal="center" vertical="center" textRotation="255"/>
    </xf>
    <xf numFmtId="0" fontId="7" fillId="0" borderId="25" xfId="0" applyFont="1" applyBorder="1" applyAlignment="1">
      <alignment horizontal="center" vertical="center" textRotation="255"/>
    </xf>
    <xf numFmtId="0" fontId="0" fillId="2" borderId="7" xfId="0" applyFill="1" applyBorder="1" applyAlignment="1">
      <alignment horizontal="center" vertical="center"/>
    </xf>
    <xf numFmtId="0" fontId="0" fillId="2" borderId="1"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7" xfId="0" applyFill="1" applyBorder="1" applyAlignment="1">
      <alignment horizontal="center" vertical="center" shrinkToFit="1"/>
    </xf>
    <xf numFmtId="0" fontId="15" fillId="0" borderId="3" xfId="0" applyFont="1" applyBorder="1" applyAlignment="1">
      <alignment horizontal="right" vertical="top"/>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49" fontId="9" fillId="5" borderId="13" xfId="0" applyNumberFormat="1" applyFont="1" applyFill="1" applyBorder="1" applyAlignment="1">
      <alignment horizontal="center" vertical="center"/>
    </xf>
    <xf numFmtId="49" fontId="9" fillId="5" borderId="9" xfId="0" applyNumberFormat="1" applyFont="1" applyFill="1" applyBorder="1" applyAlignment="1">
      <alignment horizontal="center" vertical="center"/>
    </xf>
    <xf numFmtId="49" fontId="12" fillId="0" borderId="16"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9" fillId="5" borderId="13" xfId="0" applyFont="1" applyFill="1" applyBorder="1" applyAlignment="1">
      <alignment horizontal="center" vertical="center"/>
    </xf>
    <xf numFmtId="0" fontId="9" fillId="5" borderId="9" xfId="0" applyFont="1" applyFill="1" applyBorder="1" applyAlignment="1">
      <alignment horizontal="center" vertical="center"/>
    </xf>
    <xf numFmtId="0" fontId="12" fillId="0" borderId="13" xfId="0" applyFont="1" applyBorder="1" applyAlignment="1">
      <alignment horizontal="center" vertical="center"/>
    </xf>
    <xf numFmtId="0" fontId="12" fillId="0" borderId="9" xfId="0" applyFont="1" applyBorder="1" applyAlignment="1">
      <alignment horizontal="center" vertical="center"/>
    </xf>
    <xf numFmtId="0" fontId="9" fillId="5" borderId="16" xfId="0" applyFont="1" applyFill="1" applyBorder="1" applyAlignment="1">
      <alignment horizontal="center" vertical="center"/>
    </xf>
    <xf numFmtId="0" fontId="9" fillId="5" borderId="10" xfId="0" applyFont="1" applyFill="1" applyBorder="1" applyAlignment="1">
      <alignment horizontal="center" vertical="center"/>
    </xf>
    <xf numFmtId="177" fontId="10" fillId="0" borderId="14" xfId="1" applyNumberFormat="1" applyFont="1" applyBorder="1" applyAlignment="1">
      <alignment horizontal="center" vertical="center"/>
    </xf>
    <xf numFmtId="177" fontId="10" fillId="0" borderId="13" xfId="1" applyNumberFormat="1" applyFont="1" applyBorder="1" applyAlignment="1">
      <alignment horizontal="center" vertical="center"/>
    </xf>
    <xf numFmtId="177" fontId="10" fillId="0" borderId="16" xfId="1" applyNumberFormat="1" applyFont="1" applyBorder="1" applyAlignment="1">
      <alignment horizontal="center" vertical="center"/>
    </xf>
    <xf numFmtId="177" fontId="10" fillId="0" borderId="15" xfId="1" applyNumberFormat="1" applyFont="1" applyBorder="1" applyAlignment="1">
      <alignment horizontal="center" vertical="center"/>
    </xf>
    <xf numFmtId="177" fontId="10" fillId="0" borderId="9" xfId="1" applyNumberFormat="1" applyFont="1" applyBorder="1" applyAlignment="1">
      <alignment horizontal="center" vertical="center"/>
    </xf>
    <xf numFmtId="177" fontId="10" fillId="0" borderId="10" xfId="1" applyNumberFormat="1" applyFont="1" applyBorder="1" applyAlignment="1">
      <alignment horizontal="center" vertical="center"/>
    </xf>
    <xf numFmtId="0" fontId="14" fillId="0" borderId="31" xfId="0" applyFont="1" applyBorder="1" applyAlignment="1">
      <alignment horizontal="center" vertical="center"/>
    </xf>
    <xf numFmtId="0" fontId="14" fillId="0" borderId="33" xfId="0" applyFont="1" applyBorder="1" applyAlignment="1">
      <alignment horizontal="center" vertical="center"/>
    </xf>
    <xf numFmtId="0" fontId="14" fillId="0" borderId="32" xfId="0" applyFont="1" applyBorder="1" applyAlignment="1">
      <alignment horizontal="center" vertical="center"/>
    </xf>
    <xf numFmtId="49" fontId="12" fillId="0" borderId="18" xfId="0" applyNumberFormat="1" applyFont="1" applyBorder="1" applyAlignment="1">
      <alignment horizontal="center" vertical="center"/>
    </xf>
    <xf numFmtId="49" fontId="12" fillId="0" borderId="8" xfId="0" applyNumberFormat="1" applyFont="1" applyBorder="1" applyAlignment="1">
      <alignment horizontal="center" vertical="center"/>
    </xf>
    <xf numFmtId="0" fontId="0" fillId="5" borderId="13" xfId="0" applyFill="1" applyBorder="1" applyAlignment="1">
      <alignment horizontal="center" vertical="center"/>
    </xf>
    <xf numFmtId="0" fontId="0" fillId="5" borderId="9" xfId="0" applyFill="1" applyBorder="1" applyAlignment="1">
      <alignment horizontal="center" vertical="center"/>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49" fontId="12" fillId="0" borderId="13"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2" fillId="0" borderId="18" xfId="0" applyFont="1" applyBorder="1" applyAlignment="1">
      <alignment horizontal="center" vertical="center"/>
    </xf>
    <xf numFmtId="0" fontId="12" fillId="0" borderId="16"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49" fontId="0" fillId="5" borderId="13" xfId="0" applyNumberFormat="1" applyFill="1" applyBorder="1" applyAlignment="1">
      <alignment horizontal="center" vertical="center"/>
    </xf>
    <xf numFmtId="49" fontId="0" fillId="5" borderId="9" xfId="0" applyNumberFormat="1" applyFill="1" applyBorder="1" applyAlignment="1">
      <alignment horizontal="center" vertical="center"/>
    </xf>
    <xf numFmtId="49" fontId="12" fillId="0" borderId="21" xfId="0" applyNumberFormat="1" applyFont="1" applyBorder="1" applyAlignment="1">
      <alignment horizontal="center" vertical="center" wrapText="1"/>
    </xf>
    <xf numFmtId="49" fontId="12" fillId="0" borderId="22" xfId="0" applyNumberFormat="1" applyFont="1" applyBorder="1" applyAlignment="1">
      <alignment horizontal="center" vertical="center" wrapText="1"/>
    </xf>
    <xf numFmtId="0" fontId="8" fillId="3" borderId="0" xfId="0" applyFont="1" applyFill="1" applyAlignment="1">
      <alignment horizontal="left" vertical="center"/>
    </xf>
    <xf numFmtId="0" fontId="6" fillId="4" borderId="0" xfId="0" applyFont="1" applyFill="1" applyAlignment="1">
      <alignment horizontal="center" vertical="center" wrapText="1"/>
    </xf>
    <xf numFmtId="0" fontId="6" fillId="4" borderId="28"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15" fillId="0" borderId="0" xfId="0" applyFont="1" applyAlignment="1">
      <alignment horizontal="right" vertical="top"/>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0" fillId="0" borderId="34" xfId="0" applyBorder="1" applyAlignment="1">
      <alignment horizontal="center" vertical="center"/>
    </xf>
    <xf numFmtId="49" fontId="10" fillId="0" borderId="21" xfId="0" applyNumberFormat="1" applyFont="1" applyBorder="1" applyAlignment="1">
      <alignment horizontal="center" vertical="center" shrinkToFit="1"/>
    </xf>
    <xf numFmtId="49" fontId="10" fillId="0" borderId="22" xfId="0" applyNumberFormat="1" applyFont="1" applyBorder="1" applyAlignment="1">
      <alignment horizontal="center" vertical="center" shrinkToFit="1"/>
    </xf>
    <xf numFmtId="49" fontId="12" fillId="0" borderId="18" xfId="11" applyNumberFormat="1" applyFont="1" applyFill="1" applyBorder="1" applyAlignment="1">
      <alignment horizontal="center" vertical="center"/>
    </xf>
    <xf numFmtId="49" fontId="12" fillId="0" borderId="19" xfId="11" applyNumberFormat="1" applyFont="1" applyFill="1" applyBorder="1" applyAlignment="1">
      <alignment horizontal="center" vertical="center"/>
    </xf>
    <xf numFmtId="49" fontId="12" fillId="0" borderId="8" xfId="11" applyNumberFormat="1" applyFont="1" applyFill="1" applyBorder="1" applyAlignment="1">
      <alignment horizontal="center" vertical="center"/>
    </xf>
    <xf numFmtId="49" fontId="12" fillId="0" borderId="20" xfId="11" applyNumberFormat="1" applyFont="1" applyFill="1" applyBorder="1" applyAlignment="1">
      <alignment horizontal="center" vertical="center"/>
    </xf>
    <xf numFmtId="0" fontId="18" fillId="0" borderId="0" xfId="0" applyFont="1" applyAlignment="1">
      <alignment horizontal="right" wrapText="1"/>
    </xf>
    <xf numFmtId="0" fontId="23" fillId="0" borderId="13" xfId="0" applyFont="1" applyBorder="1" applyAlignment="1">
      <alignment horizontal="center" vertical="center"/>
    </xf>
    <xf numFmtId="0" fontId="23" fillId="0" borderId="0" xfId="0" applyFont="1" applyAlignment="1">
      <alignment horizontal="center" vertical="center"/>
    </xf>
    <xf numFmtId="0" fontId="23" fillId="0" borderId="9" xfId="0" applyFont="1" applyBorder="1" applyAlignment="1">
      <alignment horizontal="center" vertical="center"/>
    </xf>
    <xf numFmtId="0" fontId="20" fillId="0" borderId="0" xfId="0" applyFont="1" applyAlignment="1">
      <alignment horizontal="center" vertical="center"/>
    </xf>
    <xf numFmtId="0" fontId="29" fillId="0" borderId="0" xfId="0" applyFont="1" applyAlignment="1">
      <alignment horizontal="center" vertical="center"/>
    </xf>
    <xf numFmtId="0" fontId="29" fillId="0" borderId="9" xfId="0" applyFont="1" applyBorder="1" applyAlignment="1">
      <alignment horizontal="center" vertical="center"/>
    </xf>
    <xf numFmtId="0" fontId="18" fillId="0" borderId="0" xfId="0" applyFont="1" applyAlignment="1">
      <alignment horizontal="center" vertical="center"/>
    </xf>
    <xf numFmtId="0" fontId="18" fillId="0" borderId="44" xfId="0" applyFont="1" applyBorder="1" applyAlignment="1">
      <alignment horizontal="center" vertical="center"/>
    </xf>
    <xf numFmtId="0" fontId="23" fillId="0" borderId="0" xfId="0" applyFont="1" applyAlignment="1">
      <alignment horizont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41" xfId="0" applyFont="1" applyBorder="1" applyAlignment="1">
      <alignment horizontal="center" vertical="center"/>
    </xf>
    <xf numFmtId="0" fontId="17" fillId="0" borderId="0" xfId="0" applyFont="1" applyAlignment="1">
      <alignment horizontal="center" vertical="center"/>
    </xf>
    <xf numFmtId="0" fontId="17" fillId="0" borderId="42" xfId="0"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19" fillId="0" borderId="38" xfId="0" applyFont="1" applyBorder="1" applyAlignment="1">
      <alignment horizontal="center" vertical="center"/>
    </xf>
    <xf numFmtId="0" fontId="19" fillId="0" borderId="40"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8" fillId="0" borderId="45" xfId="0" applyFont="1" applyBorder="1" applyAlignment="1">
      <alignment horizontal="center" vertical="center"/>
    </xf>
    <xf numFmtId="49" fontId="23" fillId="0" borderId="0" xfId="0" applyNumberFormat="1" applyFont="1" applyAlignment="1">
      <alignment horizontal="center" vertical="center"/>
    </xf>
    <xf numFmtId="49" fontId="23" fillId="0" borderId="44" xfId="0" applyNumberFormat="1" applyFont="1" applyBorder="1" applyAlignment="1">
      <alignment horizontal="center" vertical="center"/>
    </xf>
    <xf numFmtId="49" fontId="23" fillId="0" borderId="9" xfId="0" applyNumberFormat="1" applyFont="1" applyBorder="1" applyAlignment="1">
      <alignment horizontal="center" vertical="center"/>
    </xf>
    <xf numFmtId="49" fontId="23" fillId="0" borderId="20" xfId="0" applyNumberFormat="1" applyFont="1" applyBorder="1" applyAlignment="1">
      <alignment horizontal="center" vertical="center"/>
    </xf>
    <xf numFmtId="0" fontId="27" fillId="0" borderId="68" xfId="0" applyFont="1" applyBorder="1" applyAlignment="1">
      <alignment horizontal="center"/>
    </xf>
    <xf numFmtId="0" fontId="27" fillId="0" borderId="22" xfId="0" applyFont="1" applyBorder="1" applyAlignment="1">
      <alignment horizontal="center"/>
    </xf>
    <xf numFmtId="0" fontId="38" fillId="0" borderId="68" xfId="0" applyFont="1" applyBorder="1" applyAlignment="1">
      <alignment horizontal="right"/>
    </xf>
    <xf numFmtId="0" fontId="38" fillId="0" borderId="22" xfId="0" applyFont="1" applyBorder="1" applyAlignment="1">
      <alignment horizontal="right"/>
    </xf>
    <xf numFmtId="0" fontId="38" fillId="0" borderId="82" xfId="0" applyFont="1" applyBorder="1" applyAlignment="1">
      <alignment horizontal="center" vertical="center"/>
    </xf>
    <xf numFmtId="0" fontId="38" fillId="0" borderId="2" xfId="0" applyFont="1" applyBorder="1" applyAlignment="1">
      <alignment horizontal="center" vertical="center"/>
    </xf>
    <xf numFmtId="0" fontId="38" fillId="0" borderId="30" xfId="0" applyFont="1" applyBorder="1" applyAlignment="1">
      <alignment horizontal="center" vertical="center"/>
    </xf>
    <xf numFmtId="0" fontId="38" fillId="0" borderId="78" xfId="0" applyFont="1" applyBorder="1" applyAlignment="1">
      <alignment horizontal="left" vertical="center" wrapText="1"/>
    </xf>
    <xf numFmtId="0" fontId="38" fillId="0" borderId="68" xfId="0" applyFont="1" applyBorder="1" applyAlignment="1">
      <alignment horizontal="left" vertical="center" wrapText="1"/>
    </xf>
    <xf numFmtId="0" fontId="38" fillId="0" borderId="74" xfId="0" applyFont="1" applyBorder="1" applyAlignment="1">
      <alignment horizontal="left" vertical="center" wrapText="1"/>
    </xf>
    <xf numFmtId="0" fontId="35" fillId="0" borderId="65" xfId="0" applyFont="1" applyBorder="1" applyAlignment="1">
      <alignment horizontal="center" vertical="center" textRotation="255"/>
    </xf>
    <xf numFmtId="0" fontId="35" fillId="0" borderId="66" xfId="0" applyFont="1" applyBorder="1" applyAlignment="1">
      <alignment horizontal="center" vertical="center" textRotation="255"/>
    </xf>
    <xf numFmtId="0" fontId="35" fillId="0" borderId="79" xfId="0" applyFont="1" applyBorder="1" applyAlignment="1">
      <alignment horizontal="center" vertical="center" textRotation="255"/>
    </xf>
    <xf numFmtId="0" fontId="35" fillId="0" borderId="80" xfId="0" applyFont="1" applyBorder="1" applyAlignment="1">
      <alignment horizontal="center" vertical="center" textRotation="255"/>
    </xf>
    <xf numFmtId="0" fontId="35" fillId="0" borderId="67" xfId="0" applyFont="1" applyBorder="1" applyAlignment="1">
      <alignment horizontal="center" vertical="center" textRotation="255"/>
    </xf>
    <xf numFmtId="0" fontId="35" fillId="0" borderId="81" xfId="0" applyFont="1" applyBorder="1" applyAlignment="1">
      <alignment horizontal="center" vertical="center" textRotation="255"/>
    </xf>
    <xf numFmtId="0" fontId="40" fillId="0" borderId="43" xfId="0" applyFont="1" applyBorder="1" applyAlignment="1">
      <alignment horizontal="left" vertical="center" wrapText="1"/>
    </xf>
    <xf numFmtId="0" fontId="40" fillId="0" borderId="0" xfId="0" applyFont="1" applyAlignment="1">
      <alignment horizontal="left" vertical="center" wrapText="1"/>
    </xf>
    <xf numFmtId="0" fontId="40" fillId="0" borderId="44" xfId="0" applyFont="1" applyBorder="1" applyAlignment="1">
      <alignment horizontal="left" vertical="center" wrapText="1"/>
    </xf>
    <xf numFmtId="0" fontId="27" fillId="0" borderId="52" xfId="0" applyFont="1" applyBorder="1" applyAlignment="1">
      <alignment horizontal="right" vertical="center"/>
    </xf>
    <xf numFmtId="0" fontId="27" fillId="0" borderId="0" xfId="0" applyFont="1" applyAlignment="1">
      <alignment horizontal="right" vertical="center"/>
    </xf>
    <xf numFmtId="0" fontId="27" fillId="0" borderId="44" xfId="0" applyFont="1" applyBorder="1" applyAlignment="1">
      <alignment horizontal="right" vertical="center"/>
    </xf>
    <xf numFmtId="0" fontId="27" fillId="0" borderId="15" xfId="0" applyFont="1" applyBorder="1" applyAlignment="1">
      <alignment horizontal="right" vertical="center"/>
    </xf>
    <xf numFmtId="0" fontId="27" fillId="0" borderId="9" xfId="0" applyFont="1" applyBorder="1" applyAlignment="1">
      <alignment horizontal="right" vertical="center"/>
    </xf>
    <xf numFmtId="0" fontId="27" fillId="0" borderId="20" xfId="0" applyFont="1" applyBorder="1" applyAlignment="1">
      <alignment horizontal="right" vertical="center"/>
    </xf>
    <xf numFmtId="0" fontId="23" fillId="0" borderId="43" xfId="0" applyFont="1" applyBorder="1" applyAlignment="1">
      <alignment horizontal="center" vertical="center"/>
    </xf>
    <xf numFmtId="0" fontId="23" fillId="0" borderId="8" xfId="0" applyFont="1" applyBorder="1" applyAlignment="1">
      <alignment horizontal="center" vertical="center"/>
    </xf>
    <xf numFmtId="0" fontId="27" fillId="0" borderId="0" xfId="0" applyFont="1" applyAlignment="1">
      <alignment horizontal="right" vertical="center" wrapText="1"/>
    </xf>
    <xf numFmtId="0" fontId="27" fillId="0" borderId="9" xfId="0" applyFont="1" applyBorder="1" applyAlignment="1">
      <alignment horizontal="right" vertical="center" wrapText="1"/>
    </xf>
    <xf numFmtId="49" fontId="27" fillId="0" borderId="0" xfId="0" applyNumberFormat="1" applyFont="1" applyAlignment="1">
      <alignment horizontal="center" vertical="center"/>
    </xf>
    <xf numFmtId="49" fontId="27" fillId="0" borderId="9" xfId="0" applyNumberFormat="1" applyFont="1" applyBorder="1" applyAlignment="1">
      <alignment horizontal="center" vertical="center"/>
    </xf>
    <xf numFmtId="49" fontId="27" fillId="0" borderId="0" xfId="0" applyNumberFormat="1" applyFont="1" applyAlignment="1">
      <alignment horizontal="center" vertical="center" wrapText="1"/>
    </xf>
    <xf numFmtId="49" fontId="27" fillId="0" borderId="9" xfId="0" applyNumberFormat="1" applyFont="1" applyBorder="1" applyAlignment="1">
      <alignment horizontal="center" vertical="center" wrapText="1"/>
    </xf>
    <xf numFmtId="0" fontId="38" fillId="0" borderId="74" xfId="0" applyFont="1" applyBorder="1" applyAlignment="1">
      <alignment horizontal="right"/>
    </xf>
    <xf numFmtId="0" fontId="39" fillId="0" borderId="52" xfId="0" applyFont="1" applyBorder="1" applyAlignment="1">
      <alignment horizontal="center" vertical="center"/>
    </xf>
    <xf numFmtId="0" fontId="39" fillId="0" borderId="0" xfId="0" applyFont="1" applyAlignment="1">
      <alignment horizontal="center" vertical="center"/>
    </xf>
    <xf numFmtId="0" fontId="39" fillId="0" borderId="44" xfId="0" applyFont="1" applyBorder="1" applyAlignment="1">
      <alignment horizontal="center" vertical="center"/>
    </xf>
    <xf numFmtId="0" fontId="27" fillId="0" borderId="0" xfId="0" applyFont="1" applyAlignment="1">
      <alignment horizontal="center" vertical="center" wrapText="1"/>
    </xf>
    <xf numFmtId="49" fontId="23" fillId="0" borderId="51" xfId="0" applyNumberFormat="1" applyFont="1" applyBorder="1" applyAlignment="1">
      <alignment horizontal="center" vertical="center"/>
    </xf>
    <xf numFmtId="49" fontId="27" fillId="0" borderId="51" xfId="0" applyNumberFormat="1" applyFont="1" applyBorder="1" applyAlignment="1">
      <alignment horizontal="center" vertical="center"/>
    </xf>
    <xf numFmtId="49" fontId="23" fillId="0" borderId="47" xfId="0" applyNumberFormat="1" applyFont="1" applyBorder="1" applyAlignment="1">
      <alignment horizontal="center" vertical="center"/>
    </xf>
    <xf numFmtId="0" fontId="27" fillId="0" borderId="74" xfId="0" applyFont="1" applyBorder="1" applyAlignment="1">
      <alignment horizontal="center"/>
    </xf>
    <xf numFmtId="0" fontId="35" fillId="0" borderId="70" xfId="0" applyFont="1" applyBorder="1" applyAlignment="1">
      <alignment horizontal="center" vertical="center" textRotation="255"/>
    </xf>
    <xf numFmtId="0" fontId="35" fillId="0" borderId="71" xfId="0" applyFont="1" applyBorder="1" applyAlignment="1">
      <alignment horizontal="center" vertical="center" textRotation="255"/>
    </xf>
    <xf numFmtId="0" fontId="35" fillId="0" borderId="75" xfId="0" applyFont="1" applyBorder="1" applyAlignment="1">
      <alignment horizontal="center" vertical="center" textRotation="255"/>
    </xf>
    <xf numFmtId="0" fontId="35" fillId="0" borderId="76" xfId="0" applyFont="1" applyBorder="1" applyAlignment="1">
      <alignment horizontal="center" vertical="center" textRotation="255"/>
    </xf>
    <xf numFmtId="0" fontId="35" fillId="0" borderId="72" xfId="0" applyFont="1" applyBorder="1" applyAlignment="1">
      <alignment horizontal="center" vertical="center" textRotation="255"/>
    </xf>
    <xf numFmtId="0" fontId="35" fillId="0" borderId="77" xfId="0" applyFont="1" applyBorder="1" applyAlignment="1">
      <alignment horizontal="center" vertical="center" textRotation="255"/>
    </xf>
    <xf numFmtId="0" fontId="27" fillId="0" borderId="73" xfId="0" applyFont="1" applyBorder="1" applyAlignment="1">
      <alignment horizontal="right" vertical="center"/>
    </xf>
    <xf numFmtId="0" fontId="27" fillId="0" borderId="51" xfId="0" applyFont="1" applyBorder="1" applyAlignment="1">
      <alignment horizontal="right" vertical="center"/>
    </xf>
    <xf numFmtId="0" fontId="27" fillId="0" borderId="47" xfId="0" applyFont="1" applyBorder="1" applyAlignment="1">
      <alignment horizontal="right" vertical="center"/>
    </xf>
    <xf numFmtId="0" fontId="23" fillId="0" borderId="46" xfId="0" applyFont="1" applyBorder="1" applyAlignment="1">
      <alignment horizontal="center" vertical="center"/>
    </xf>
    <xf numFmtId="0" fontId="23" fillId="0" borderId="51" xfId="0" applyFont="1" applyBorder="1" applyAlignment="1">
      <alignment horizontal="center" vertical="center"/>
    </xf>
    <xf numFmtId="0" fontId="27" fillId="0" borderId="51" xfId="0" applyFont="1" applyBorder="1" applyAlignment="1">
      <alignment horizontal="right" vertical="center" wrapText="1"/>
    </xf>
    <xf numFmtId="49" fontId="27" fillId="0" borderId="51" xfId="0" applyNumberFormat="1" applyFont="1" applyBorder="1" applyAlignment="1">
      <alignment horizontal="center" vertical="center" wrapText="1"/>
    </xf>
    <xf numFmtId="0" fontId="39" fillId="0" borderId="69" xfId="0" applyFont="1" applyBorder="1" applyAlignment="1">
      <alignment horizontal="center" vertical="center"/>
    </xf>
    <xf numFmtId="0" fontId="39" fillId="0" borderId="39" xfId="0" applyFont="1" applyBorder="1" applyAlignment="1">
      <alignment horizontal="center" vertical="center"/>
    </xf>
    <xf numFmtId="0" fontId="39" fillId="0" borderId="40" xfId="0" applyFont="1" applyBorder="1" applyAlignment="1">
      <alignment horizontal="center" vertical="center"/>
    </xf>
    <xf numFmtId="0" fontId="27" fillId="0" borderId="39" xfId="0" applyFont="1" applyBorder="1" applyAlignment="1">
      <alignment horizontal="center" vertical="center" wrapText="1"/>
    </xf>
    <xf numFmtId="0" fontId="40" fillId="0" borderId="39" xfId="0" applyFont="1" applyBorder="1" applyAlignment="1">
      <alignment horizontal="left" vertical="center" wrapText="1"/>
    </xf>
    <xf numFmtId="0" fontId="40" fillId="0" borderId="40" xfId="0" applyFont="1" applyBorder="1" applyAlignment="1">
      <alignment horizontal="left" vertical="center" wrapText="1"/>
    </xf>
    <xf numFmtId="0" fontId="27" fillId="0" borderId="78" xfId="0" applyFont="1" applyBorder="1" applyAlignment="1">
      <alignment horizontal="center"/>
    </xf>
    <xf numFmtId="49" fontId="36" fillId="0" borderId="0" xfId="0" applyNumberFormat="1" applyFont="1" applyAlignment="1">
      <alignment horizontal="center" vertical="center"/>
    </xf>
    <xf numFmtId="3" fontId="31" fillId="0" borderId="43" xfId="0" applyNumberFormat="1" applyFont="1" applyBorder="1" applyAlignment="1">
      <alignment horizontal="center" vertical="center"/>
    </xf>
    <xf numFmtId="0" fontId="31" fillId="0" borderId="0" xfId="0" applyFont="1" applyAlignment="1">
      <alignment horizontal="center" vertical="center"/>
    </xf>
    <xf numFmtId="0" fontId="31" fillId="0" borderId="44" xfId="0" applyFont="1" applyBorder="1" applyAlignment="1">
      <alignment horizontal="center" vertical="center"/>
    </xf>
    <xf numFmtId="0" fontId="31" fillId="0" borderId="43" xfId="0" applyFont="1" applyBorder="1" applyAlignment="1">
      <alignment horizontal="center" vertical="center"/>
    </xf>
    <xf numFmtId="0" fontId="34" fillId="0" borderId="43" xfId="0" applyFont="1" applyBorder="1" applyAlignment="1">
      <alignment horizontal="left" vertical="center" wrapText="1"/>
    </xf>
    <xf numFmtId="0" fontId="34" fillId="0" borderId="0" xfId="0" applyFont="1" applyAlignment="1">
      <alignment horizontal="left" vertical="center" wrapText="1"/>
    </xf>
    <xf numFmtId="0" fontId="34" fillId="0" borderId="44" xfId="0" applyFont="1" applyBorder="1" applyAlignment="1">
      <alignment horizontal="left" vertical="center" wrapText="1"/>
    </xf>
    <xf numFmtId="49" fontId="36" fillId="0" borderId="44" xfId="0" applyNumberFormat="1" applyFont="1" applyBorder="1" applyAlignment="1">
      <alignment horizontal="center" vertical="center"/>
    </xf>
    <xf numFmtId="0" fontId="37" fillId="0" borderId="68" xfId="0" applyFont="1" applyBorder="1" applyAlignment="1">
      <alignment horizontal="center"/>
    </xf>
    <xf numFmtId="49" fontId="36" fillId="0" borderId="51" xfId="0" applyNumberFormat="1" applyFont="1" applyBorder="1" applyAlignment="1">
      <alignment horizontal="center" vertical="center"/>
    </xf>
    <xf numFmtId="49" fontId="36" fillId="0" borderId="47" xfId="0" applyNumberFormat="1" applyFont="1" applyBorder="1" applyAlignment="1">
      <alignment horizontal="center" vertical="center"/>
    </xf>
    <xf numFmtId="0" fontId="37" fillId="0" borderId="74" xfId="0" applyFont="1" applyBorder="1" applyAlignment="1">
      <alignment horizontal="center"/>
    </xf>
    <xf numFmtId="0" fontId="33" fillId="0" borderId="52" xfId="0" applyFont="1" applyBorder="1" applyAlignment="1">
      <alignment horizontal="center" vertical="center"/>
    </xf>
    <xf numFmtId="0" fontId="33" fillId="0" borderId="0" xfId="0" applyFont="1" applyAlignment="1">
      <alignment horizontal="center" vertical="center"/>
    </xf>
    <xf numFmtId="0" fontId="33" fillId="0" borderId="44" xfId="0" applyFont="1" applyBorder="1" applyAlignment="1">
      <alignment horizontal="center" vertical="center"/>
    </xf>
    <xf numFmtId="0" fontId="31" fillId="0" borderId="43" xfId="0" applyFont="1" applyBorder="1" applyAlignment="1">
      <alignment horizontal="center" vertical="center" wrapText="1"/>
    </xf>
    <xf numFmtId="0" fontId="31" fillId="0" borderId="0" xfId="0" applyFont="1" applyAlignment="1">
      <alignment horizontal="center" vertical="center" wrapText="1"/>
    </xf>
    <xf numFmtId="0" fontId="31" fillId="0" borderId="44" xfId="0" applyFont="1" applyBorder="1" applyAlignment="1">
      <alignment horizontal="center" vertical="center" wrapText="1"/>
    </xf>
    <xf numFmtId="0" fontId="33" fillId="0" borderId="69" xfId="0" applyFont="1" applyBorder="1" applyAlignment="1">
      <alignment horizontal="center" vertical="center"/>
    </xf>
    <xf numFmtId="0" fontId="33" fillId="0" borderId="39" xfId="0" applyFont="1" applyBorder="1" applyAlignment="1">
      <alignment horizontal="center" vertical="center"/>
    </xf>
    <xf numFmtId="0" fontId="33" fillId="0" borderId="40" xfId="0" applyFont="1" applyBorder="1" applyAlignment="1">
      <alignment horizontal="center" vertical="center"/>
    </xf>
    <xf numFmtId="0" fontId="34" fillId="0" borderId="39" xfId="0" applyFont="1" applyBorder="1" applyAlignment="1">
      <alignment horizontal="left" vertical="center" wrapText="1"/>
    </xf>
    <xf numFmtId="0" fontId="34" fillId="0" borderId="40" xfId="0" applyFont="1" applyBorder="1" applyAlignment="1">
      <alignment horizontal="left" vertical="center" wrapText="1"/>
    </xf>
    <xf numFmtId="0" fontId="31" fillId="0" borderId="38" xfId="0" applyFont="1" applyBorder="1" applyAlignment="1">
      <alignment horizontal="center" vertical="center" wrapText="1"/>
    </xf>
    <xf numFmtId="0" fontId="31" fillId="0" borderId="39" xfId="0" applyFont="1" applyBorder="1" applyAlignment="1">
      <alignment horizontal="center" vertical="center" wrapText="1"/>
    </xf>
    <xf numFmtId="0" fontId="31" fillId="0" borderId="40" xfId="0" applyFont="1" applyBorder="1" applyAlignment="1">
      <alignment horizontal="center" vertical="center" wrapText="1"/>
    </xf>
    <xf numFmtId="3" fontId="31" fillId="0" borderId="38" xfId="0" applyNumberFormat="1" applyFont="1" applyBorder="1" applyAlignment="1">
      <alignment horizontal="center" vertical="center"/>
    </xf>
    <xf numFmtId="0" fontId="31" fillId="0" borderId="39" xfId="0" applyFont="1" applyBorder="1" applyAlignment="1">
      <alignment horizontal="center" vertical="center"/>
    </xf>
    <xf numFmtId="0" fontId="31" fillId="0" borderId="40" xfId="0" applyFont="1" applyBorder="1" applyAlignment="1">
      <alignment horizontal="center" vertical="center"/>
    </xf>
    <xf numFmtId="0" fontId="31" fillId="0" borderId="38" xfId="0" applyFont="1" applyBorder="1" applyAlignment="1">
      <alignment horizontal="center" vertical="center"/>
    </xf>
    <xf numFmtId="0" fontId="32" fillId="6" borderId="57" xfId="0" applyFont="1" applyFill="1" applyBorder="1" applyAlignment="1">
      <alignment horizontal="center" vertical="center"/>
    </xf>
    <xf numFmtId="0" fontId="32" fillId="6" borderId="60" xfId="0" applyFont="1" applyFill="1" applyBorder="1" applyAlignment="1">
      <alignment horizontal="center" vertical="center"/>
    </xf>
    <xf numFmtId="0" fontId="32" fillId="6" borderId="63" xfId="0" applyFont="1" applyFill="1" applyBorder="1" applyAlignment="1">
      <alignment horizontal="center" vertical="center"/>
    </xf>
    <xf numFmtId="0" fontId="32" fillId="6" borderId="57" xfId="0" applyFont="1" applyFill="1" applyBorder="1" applyAlignment="1">
      <alignment horizontal="center" vertical="center" wrapText="1" shrinkToFit="1"/>
    </xf>
    <xf numFmtId="0" fontId="32" fillId="6" borderId="58" xfId="0" applyFont="1" applyFill="1" applyBorder="1" applyAlignment="1">
      <alignment horizontal="center" vertical="center" wrapText="1" shrinkToFit="1"/>
    </xf>
    <xf numFmtId="0" fontId="32" fillId="6" borderId="60" xfId="0" applyFont="1" applyFill="1" applyBorder="1" applyAlignment="1">
      <alignment horizontal="center" vertical="center" wrapText="1" shrinkToFit="1"/>
    </xf>
    <xf numFmtId="0" fontId="32" fillId="6" borderId="61" xfId="0" applyFont="1" applyFill="1" applyBorder="1" applyAlignment="1">
      <alignment horizontal="center" vertical="center" wrapText="1" shrinkToFit="1"/>
    </xf>
    <xf numFmtId="0" fontId="32" fillId="6" borderId="63" xfId="0" applyFont="1" applyFill="1" applyBorder="1" applyAlignment="1">
      <alignment horizontal="center" vertical="center" wrapText="1" shrinkToFit="1"/>
    </xf>
    <xf numFmtId="0" fontId="32" fillId="6" borderId="64" xfId="0" applyFont="1" applyFill="1" applyBorder="1" applyAlignment="1">
      <alignment horizontal="center" vertical="center" wrapText="1" shrinkToFit="1"/>
    </xf>
    <xf numFmtId="0" fontId="29" fillId="0" borderId="28" xfId="0" applyFont="1" applyBorder="1" applyAlignment="1">
      <alignment horizontal="center" vertical="center"/>
    </xf>
    <xf numFmtId="0" fontId="29" fillId="0" borderId="10" xfId="0" applyFont="1" applyBorder="1" applyAlignment="1">
      <alignment horizontal="center" vertical="center"/>
    </xf>
    <xf numFmtId="0" fontId="20" fillId="0" borderId="13" xfId="0" applyFont="1" applyBorder="1" applyAlignment="1">
      <alignment horizontal="left" vertical="center" wrapText="1"/>
    </xf>
    <xf numFmtId="0" fontId="20" fillId="0" borderId="0" xfId="0" applyFont="1" applyAlignment="1">
      <alignment horizontal="left" vertical="center" wrapText="1"/>
    </xf>
    <xf numFmtId="0" fontId="32" fillId="6" borderId="56" xfId="0" applyFont="1" applyFill="1" applyBorder="1" applyAlignment="1">
      <alignment horizontal="center" vertical="center"/>
    </xf>
    <xf numFmtId="0" fontId="32" fillId="6" borderId="59" xfId="0" applyFont="1" applyFill="1" applyBorder="1" applyAlignment="1">
      <alignment horizontal="center" vertical="center"/>
    </xf>
    <xf numFmtId="0" fontId="32" fillId="6" borderId="62" xfId="0" applyFont="1" applyFill="1" applyBorder="1" applyAlignment="1">
      <alignment horizontal="center" vertical="center"/>
    </xf>
    <xf numFmtId="0" fontId="17" fillId="0" borderId="13" xfId="0" applyFont="1" applyBorder="1" applyAlignment="1">
      <alignment horizontal="center" vertical="center"/>
    </xf>
    <xf numFmtId="0" fontId="23" fillId="0" borderId="13" xfId="0" applyFont="1" applyBorder="1" applyAlignment="1">
      <alignment horizontal="center"/>
    </xf>
    <xf numFmtId="0" fontId="23" fillId="0" borderId="16" xfId="0" applyFont="1" applyBorder="1" applyAlignment="1">
      <alignment horizontal="center"/>
    </xf>
    <xf numFmtId="0" fontId="23" fillId="0" borderId="28" xfId="0" applyFont="1" applyBorder="1" applyAlignment="1">
      <alignment horizontal="center"/>
    </xf>
    <xf numFmtId="0" fontId="17" fillId="0" borderId="0" xfId="0" applyFont="1" applyAlignment="1">
      <alignment horizontal="left" vertical="center"/>
    </xf>
    <xf numFmtId="0" fontId="17" fillId="0" borderId="28" xfId="0" applyFont="1" applyBorder="1" applyAlignment="1">
      <alignment horizontal="left" vertical="center"/>
    </xf>
    <xf numFmtId="0" fontId="23" fillId="0" borderId="39" xfId="0" applyFont="1" applyBorder="1" applyAlignment="1">
      <alignment horizontal="center" vertical="center"/>
    </xf>
    <xf numFmtId="0" fontId="23" fillId="0" borderId="40" xfId="0" applyFont="1" applyBorder="1" applyAlignment="1">
      <alignment horizontal="center" vertical="center"/>
    </xf>
    <xf numFmtId="0" fontId="23" fillId="0" borderId="44" xfId="0" applyFont="1" applyBorder="1" applyAlignment="1">
      <alignment horizontal="center" vertical="center"/>
    </xf>
    <xf numFmtId="0" fontId="23" fillId="0" borderId="20" xfId="0" applyFont="1" applyBorder="1" applyAlignment="1">
      <alignment horizontal="center" vertical="center"/>
    </xf>
    <xf numFmtId="3" fontId="17" fillId="0" borderId="39" xfId="0" applyNumberFormat="1" applyFont="1" applyBorder="1" applyAlignment="1">
      <alignment horizontal="center" vertical="center"/>
    </xf>
    <xf numFmtId="0" fontId="17" fillId="0" borderId="39" xfId="0" applyFont="1" applyBorder="1" applyAlignment="1">
      <alignment horizontal="center" vertical="center"/>
    </xf>
    <xf numFmtId="0" fontId="17" fillId="0" borderId="9" xfId="0" applyFont="1" applyBorder="1" applyAlignment="1">
      <alignment horizontal="center" vertical="center"/>
    </xf>
    <xf numFmtId="0" fontId="23" fillId="0" borderId="39" xfId="0" applyFont="1" applyBorder="1" applyAlignment="1">
      <alignment horizontal="center"/>
    </xf>
    <xf numFmtId="0" fontId="23" fillId="0" borderId="55" xfId="0" applyFont="1" applyBorder="1" applyAlignment="1">
      <alignment horizontal="center"/>
    </xf>
    <xf numFmtId="0" fontId="23" fillId="0" borderId="9" xfId="0" applyFont="1" applyBorder="1" applyAlignment="1">
      <alignment horizontal="center"/>
    </xf>
    <xf numFmtId="0" fontId="23" fillId="0" borderId="10" xfId="0" applyFont="1" applyBorder="1" applyAlignment="1">
      <alignment horizontal="center"/>
    </xf>
    <xf numFmtId="0" fontId="23" fillId="0" borderId="0" xfId="0" applyFont="1" applyAlignment="1">
      <alignment horizontal="right" vertical="center"/>
    </xf>
    <xf numFmtId="0" fontId="23" fillId="0" borderId="9" xfId="0" applyFont="1" applyBorder="1" applyAlignment="1">
      <alignment horizontal="right" vertical="center"/>
    </xf>
    <xf numFmtId="49" fontId="19" fillId="0" borderId="0" xfId="0" applyNumberFormat="1" applyFont="1" applyAlignment="1">
      <alignment horizontal="center" vertical="center"/>
    </xf>
    <xf numFmtId="49" fontId="19" fillId="0" borderId="9" xfId="0" applyNumberFormat="1" applyFont="1" applyBorder="1" applyAlignment="1">
      <alignment horizontal="center" vertical="center"/>
    </xf>
    <xf numFmtId="0" fontId="25" fillId="0" borderId="52" xfId="0" applyFont="1" applyBorder="1" applyAlignment="1">
      <alignment horizontal="left" vertical="center" wrapText="1"/>
    </xf>
    <xf numFmtId="0" fontId="25" fillId="0" borderId="0" xfId="0" applyFont="1" applyAlignment="1">
      <alignment horizontal="left" vertical="center"/>
    </xf>
    <xf numFmtId="0" fontId="25" fillId="0" borderId="28" xfId="0" applyFont="1" applyBorder="1" applyAlignment="1">
      <alignment horizontal="left" vertical="center"/>
    </xf>
    <xf numFmtId="0" fontId="25" fillId="0" borderId="52" xfId="0" applyFont="1" applyBorder="1" applyAlignment="1">
      <alignment horizontal="left" vertical="center"/>
    </xf>
    <xf numFmtId="0" fontId="21" fillId="6" borderId="14" xfId="0" applyFont="1" applyFill="1" applyBorder="1" applyAlignment="1">
      <alignment horizontal="center" vertical="center" wrapText="1"/>
    </xf>
    <xf numFmtId="0" fontId="21" fillId="6" borderId="13" xfId="0" applyFont="1" applyFill="1" applyBorder="1" applyAlignment="1">
      <alignment horizontal="center" vertical="center"/>
    </xf>
    <xf numFmtId="0" fontId="21" fillId="6" borderId="19" xfId="0" applyFont="1" applyFill="1" applyBorder="1" applyAlignment="1">
      <alignment horizontal="center" vertical="center"/>
    </xf>
    <xf numFmtId="0" fontId="21" fillId="6" borderId="52" xfId="0" applyFont="1" applyFill="1" applyBorder="1" applyAlignment="1">
      <alignment horizontal="center" vertical="center"/>
    </xf>
    <xf numFmtId="0" fontId="21" fillId="6" borderId="0" xfId="0" applyFont="1" applyFill="1" applyAlignment="1">
      <alignment horizontal="center" vertical="center"/>
    </xf>
    <xf numFmtId="0" fontId="21" fillId="6" borderId="44" xfId="0" applyFont="1" applyFill="1" applyBorder="1" applyAlignment="1">
      <alignment horizontal="center" vertical="center"/>
    </xf>
    <xf numFmtId="0" fontId="21" fillId="6" borderId="15" xfId="0" applyFont="1" applyFill="1" applyBorder="1" applyAlignment="1">
      <alignment horizontal="center" vertical="center"/>
    </xf>
    <xf numFmtId="0" fontId="21" fillId="6" borderId="9" xfId="0" applyFont="1" applyFill="1" applyBorder="1" applyAlignment="1">
      <alignment horizontal="center" vertical="center"/>
    </xf>
    <xf numFmtId="0" fontId="21" fillId="6" borderId="20" xfId="0" applyFont="1" applyFill="1" applyBorder="1" applyAlignment="1">
      <alignment horizontal="center" vertical="center"/>
    </xf>
    <xf numFmtId="0" fontId="27" fillId="0" borderId="13" xfId="0" applyFont="1" applyBorder="1" applyAlignment="1">
      <alignment horizontal="center" vertical="center"/>
    </xf>
    <xf numFmtId="0" fontId="27" fillId="0" borderId="0" xfId="0" applyFont="1" applyAlignment="1">
      <alignment horizontal="center" vertical="center"/>
    </xf>
    <xf numFmtId="0" fontId="19" fillId="0" borderId="13" xfId="0" applyFont="1" applyBorder="1" applyAlignment="1">
      <alignment horizontal="left" vertical="center"/>
    </xf>
    <xf numFmtId="0" fontId="19" fillId="0" borderId="16" xfId="0" applyFont="1" applyBorder="1" applyAlignment="1">
      <alignment horizontal="left" vertical="center"/>
    </xf>
    <xf numFmtId="0" fontId="19" fillId="0" borderId="0" xfId="0" applyFont="1" applyAlignment="1">
      <alignment horizontal="left" vertical="center"/>
    </xf>
    <xf numFmtId="0" fontId="19" fillId="0" borderId="28" xfId="0" applyFont="1" applyBorder="1" applyAlignment="1">
      <alignment horizontal="left" vertical="center"/>
    </xf>
    <xf numFmtId="0" fontId="21" fillId="6" borderId="14" xfId="0" applyFont="1" applyFill="1" applyBorder="1" applyAlignment="1">
      <alignment horizontal="center" vertical="center"/>
    </xf>
    <xf numFmtId="0" fontId="23" fillId="0" borderId="19" xfId="0" applyFont="1" applyBorder="1" applyAlignment="1">
      <alignment horizontal="center" vertical="center"/>
    </xf>
    <xf numFmtId="0" fontId="19" fillId="0" borderId="0" xfId="0" applyFont="1" applyAlignment="1">
      <alignment horizontal="center" vertical="center"/>
    </xf>
    <xf numFmtId="0" fontId="19" fillId="0" borderId="9" xfId="0" applyFont="1" applyBorder="1" applyAlignment="1">
      <alignment horizontal="center" vertical="center"/>
    </xf>
    <xf numFmtId="0" fontId="28" fillId="0" borderId="0" xfId="0" applyFont="1" applyAlignment="1">
      <alignment horizontal="center" vertical="center"/>
    </xf>
    <xf numFmtId="0" fontId="28" fillId="0" borderId="9" xfId="0" applyFont="1" applyBorder="1" applyAlignment="1">
      <alignment horizontal="center" vertical="center"/>
    </xf>
    <xf numFmtId="0" fontId="19" fillId="0" borderId="28" xfId="0" applyFont="1" applyBorder="1" applyAlignment="1">
      <alignment horizontal="center" vertical="center"/>
    </xf>
    <xf numFmtId="0" fontId="19" fillId="0" borderId="10" xfId="0" applyFont="1" applyBorder="1" applyAlignment="1">
      <alignment horizontal="center" vertical="center"/>
    </xf>
    <xf numFmtId="0" fontId="20" fillId="0" borderId="52" xfId="0" applyFont="1" applyBorder="1" applyAlignment="1">
      <alignment horizontal="right" vertical="center"/>
    </xf>
    <xf numFmtId="0" fontId="20" fillId="0" borderId="0" xfId="0" applyFont="1" applyAlignment="1">
      <alignment horizontal="right" vertical="center"/>
    </xf>
    <xf numFmtId="0" fontId="20" fillId="0" borderId="15" xfId="0" applyFont="1" applyBorder="1" applyAlignment="1">
      <alignment horizontal="right" vertical="center"/>
    </xf>
    <xf numFmtId="0" fontId="20" fillId="0" borderId="9" xfId="0" applyFont="1" applyBorder="1" applyAlignment="1">
      <alignment horizontal="right" vertical="center"/>
    </xf>
    <xf numFmtId="0" fontId="22" fillId="0" borderId="13" xfId="0" applyFont="1" applyBorder="1" applyAlignment="1">
      <alignment horizontal="center" vertical="center"/>
    </xf>
    <xf numFmtId="0" fontId="22" fillId="0" borderId="0" xfId="0" applyFont="1" applyAlignment="1">
      <alignment horizontal="center" vertical="center"/>
    </xf>
    <xf numFmtId="0" fontId="22" fillId="0" borderId="9" xfId="0" applyFont="1" applyBorder="1" applyAlignment="1">
      <alignment horizontal="center" vertical="center"/>
    </xf>
    <xf numFmtId="0" fontId="24" fillId="0" borderId="0" xfId="0" applyFont="1" applyAlignment="1">
      <alignment horizontal="center" vertical="center"/>
    </xf>
    <xf numFmtId="0" fontId="24" fillId="0" borderId="9" xfId="0" applyFont="1" applyBorder="1" applyAlignment="1">
      <alignment horizontal="center" vertical="center"/>
    </xf>
    <xf numFmtId="0" fontId="20" fillId="0" borderId="14" xfId="0" applyFont="1" applyBorder="1" applyAlignment="1">
      <alignment horizontal="left" vertical="center"/>
    </xf>
    <xf numFmtId="0" fontId="20" fillId="0" borderId="13" xfId="0" applyFont="1" applyBorder="1" applyAlignment="1">
      <alignment horizontal="left" vertical="center"/>
    </xf>
    <xf numFmtId="0" fontId="20" fillId="0" borderId="16" xfId="0" applyFont="1" applyBorder="1" applyAlignment="1">
      <alignment horizontal="left" vertical="center"/>
    </xf>
    <xf numFmtId="0" fontId="20" fillId="0" borderId="52" xfId="0" applyFont="1" applyBorder="1" applyAlignment="1">
      <alignment horizontal="left" vertical="center"/>
    </xf>
    <xf numFmtId="0" fontId="20" fillId="0" borderId="0" xfId="0" applyFont="1" applyAlignment="1">
      <alignment horizontal="left" vertical="center"/>
    </xf>
    <xf numFmtId="0" fontId="20" fillId="0" borderId="28" xfId="0" applyFont="1" applyBorder="1" applyAlignment="1">
      <alignment horizontal="left" vertical="center"/>
    </xf>
    <xf numFmtId="0" fontId="20" fillId="0" borderId="13" xfId="0" applyFont="1" applyBorder="1" applyAlignment="1">
      <alignment horizontal="center" vertical="center"/>
    </xf>
    <xf numFmtId="0" fontId="20" fillId="0" borderId="53" xfId="0" applyFont="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16" fillId="6" borderId="0" xfId="0" applyFont="1" applyFill="1" applyAlignment="1">
      <alignment horizontal="left" vertical="center" wrapText="1"/>
    </xf>
  </cellXfs>
  <cellStyles count="12">
    <cellStyle name="桁区切り" xfId="1" builtinId="6"/>
    <cellStyle name="桁区切り 2" xfId="2" xr:uid="{00000000-0005-0000-0000-000001000000}"/>
    <cellStyle name="桁区切り 6" xfId="3" xr:uid="{00000000-0005-0000-0000-000002000000}"/>
    <cellStyle name="通貨" xfId="11" builtinId="7"/>
    <cellStyle name="標準" xfId="0" builtinId="0"/>
    <cellStyle name="標準 2" xfId="4" xr:uid="{00000000-0005-0000-0000-000005000000}"/>
    <cellStyle name="標準 2 2" xfId="5" xr:uid="{00000000-0005-0000-0000-000006000000}"/>
    <cellStyle name="標準 2 3" xfId="6" xr:uid="{00000000-0005-0000-0000-000007000000}"/>
    <cellStyle name="標準 3" xfId="7" xr:uid="{00000000-0005-0000-0000-000008000000}"/>
    <cellStyle name="標準 3 2" xfId="8" xr:uid="{00000000-0005-0000-0000-000009000000}"/>
    <cellStyle name="標準 5" xfId="9" xr:uid="{00000000-0005-0000-0000-00000A000000}"/>
    <cellStyle name="標準 7" xfId="10"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1079651</xdr:colOff>
      <xdr:row>11</xdr:row>
      <xdr:rowOff>338061</xdr:rowOff>
    </xdr:from>
    <xdr:to>
      <xdr:col>3</xdr:col>
      <xdr:colOff>20260</xdr:colOff>
      <xdr:row>12</xdr:row>
      <xdr:rowOff>14211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16818" y="3174394"/>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1079652</xdr:colOff>
      <xdr:row>19</xdr:row>
      <xdr:rowOff>349249</xdr:rowOff>
    </xdr:from>
    <xdr:to>
      <xdr:col>2</xdr:col>
      <xdr:colOff>1344084</xdr:colOff>
      <xdr:row>20</xdr:row>
      <xdr:rowOff>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116819" y="6445249"/>
          <a:ext cx="264432"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1072092</xdr:colOff>
      <xdr:row>5</xdr:row>
      <xdr:rowOff>336551</xdr:rowOff>
    </xdr:from>
    <xdr:to>
      <xdr:col>3</xdr:col>
      <xdr:colOff>12700</xdr:colOff>
      <xdr:row>6</xdr:row>
      <xdr:rowOff>10585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109259" y="1236134"/>
          <a:ext cx="295274" cy="2455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13</xdr:row>
      <xdr:rowOff>338061</xdr:rowOff>
    </xdr:from>
    <xdr:to>
      <xdr:col>3</xdr:col>
      <xdr:colOff>30843</xdr:colOff>
      <xdr:row>14</xdr:row>
      <xdr:rowOff>14211</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2127401" y="3989311"/>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15</xdr:row>
      <xdr:rowOff>328083</xdr:rowOff>
    </xdr:from>
    <xdr:to>
      <xdr:col>2</xdr:col>
      <xdr:colOff>1344083</xdr:colOff>
      <xdr:row>16</xdr:row>
      <xdr:rowOff>14211</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2127401" y="4794250"/>
          <a:ext cx="253849" cy="2576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17</xdr:row>
      <xdr:rowOff>359834</xdr:rowOff>
    </xdr:from>
    <xdr:to>
      <xdr:col>3</xdr:col>
      <xdr:colOff>0</xdr:colOff>
      <xdr:row>18</xdr:row>
      <xdr:rowOff>21168</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127402" y="5640917"/>
          <a:ext cx="264431" cy="2328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9</xdr:row>
      <xdr:rowOff>359833</xdr:rowOff>
    </xdr:from>
    <xdr:to>
      <xdr:col>3</xdr:col>
      <xdr:colOff>10584</xdr:colOff>
      <xdr:row>10</xdr:row>
      <xdr:rowOff>52916</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121204" y="2381250"/>
          <a:ext cx="281213" cy="264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1005568</xdr:colOff>
      <xdr:row>53</xdr:row>
      <xdr:rowOff>168728</xdr:rowOff>
    </xdr:from>
    <xdr:to>
      <xdr:col>2</xdr:col>
      <xdr:colOff>1300843</xdr:colOff>
      <xdr:row>53</xdr:row>
      <xdr:rowOff>416378</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1005568" y="9217478"/>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1005568</xdr:colOff>
      <xdr:row>82</xdr:row>
      <xdr:rowOff>168728</xdr:rowOff>
    </xdr:from>
    <xdr:to>
      <xdr:col>2</xdr:col>
      <xdr:colOff>1300843</xdr:colOff>
      <xdr:row>82</xdr:row>
      <xdr:rowOff>416378</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1005568" y="20531061"/>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1090236</xdr:colOff>
      <xdr:row>21</xdr:row>
      <xdr:rowOff>359832</xdr:rowOff>
    </xdr:from>
    <xdr:to>
      <xdr:col>2</xdr:col>
      <xdr:colOff>1333500</xdr:colOff>
      <xdr:row>22</xdr:row>
      <xdr:rowOff>42332</xdr:rowOff>
    </xdr:to>
    <xdr:sp macro="" textlink="">
      <xdr:nvSpPr>
        <xdr:cNvPr id="59" name="正方形/長方形 58">
          <a:extLst>
            <a:ext uri="{FF2B5EF4-FFF2-40B4-BE49-F238E27FC236}">
              <a16:creationId xmlns:a16="http://schemas.microsoft.com/office/drawing/2014/main" id="{00000000-0008-0000-0100-000003000000}"/>
            </a:ext>
          </a:extLst>
        </xdr:cNvPr>
        <xdr:cNvSpPr/>
      </xdr:nvSpPr>
      <xdr:spPr>
        <a:xfrm>
          <a:off x="2127403" y="7270749"/>
          <a:ext cx="243264" cy="25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1079651</xdr:colOff>
      <xdr:row>32</xdr:row>
      <xdr:rowOff>338061</xdr:rowOff>
    </xdr:from>
    <xdr:to>
      <xdr:col>3</xdr:col>
      <xdr:colOff>20260</xdr:colOff>
      <xdr:row>33</xdr:row>
      <xdr:rowOff>14211</xdr:rowOff>
    </xdr:to>
    <xdr:sp macro="" textlink="">
      <xdr:nvSpPr>
        <xdr:cNvPr id="61" name="正方形/長方形 60">
          <a:extLst>
            <a:ext uri="{FF2B5EF4-FFF2-40B4-BE49-F238E27FC236}">
              <a16:creationId xmlns:a16="http://schemas.microsoft.com/office/drawing/2014/main" id="{00000000-0008-0000-0100-000002000000}"/>
            </a:ext>
          </a:extLst>
        </xdr:cNvPr>
        <xdr:cNvSpPr/>
      </xdr:nvSpPr>
      <xdr:spPr>
        <a:xfrm>
          <a:off x="2116818" y="3280228"/>
          <a:ext cx="295275" cy="2582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1111402</xdr:colOff>
      <xdr:row>44</xdr:row>
      <xdr:rowOff>317500</xdr:rowOff>
    </xdr:from>
    <xdr:to>
      <xdr:col>3</xdr:col>
      <xdr:colOff>21168</xdr:colOff>
      <xdr:row>44</xdr:row>
      <xdr:rowOff>539751</xdr:rowOff>
    </xdr:to>
    <xdr:sp macro="" textlink="">
      <xdr:nvSpPr>
        <xdr:cNvPr id="62" name="正方形/長方形 61">
          <a:extLst>
            <a:ext uri="{FF2B5EF4-FFF2-40B4-BE49-F238E27FC236}">
              <a16:creationId xmlns:a16="http://schemas.microsoft.com/office/drawing/2014/main" id="{00000000-0008-0000-0100-000003000000}"/>
            </a:ext>
          </a:extLst>
        </xdr:cNvPr>
        <xdr:cNvSpPr/>
      </xdr:nvSpPr>
      <xdr:spPr>
        <a:xfrm>
          <a:off x="2148569" y="15314083"/>
          <a:ext cx="264432"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34</xdr:row>
      <xdr:rowOff>338061</xdr:rowOff>
    </xdr:from>
    <xdr:to>
      <xdr:col>3</xdr:col>
      <xdr:colOff>30843</xdr:colOff>
      <xdr:row>35</xdr:row>
      <xdr:rowOff>14211</xdr:rowOff>
    </xdr:to>
    <xdr:sp macro="" textlink="">
      <xdr:nvSpPr>
        <xdr:cNvPr id="63" name="正方形/長方形 62">
          <a:extLst>
            <a:ext uri="{FF2B5EF4-FFF2-40B4-BE49-F238E27FC236}">
              <a16:creationId xmlns:a16="http://schemas.microsoft.com/office/drawing/2014/main" id="{00000000-0008-0000-0100-000007000000}"/>
            </a:ext>
          </a:extLst>
        </xdr:cNvPr>
        <xdr:cNvSpPr/>
      </xdr:nvSpPr>
      <xdr:spPr>
        <a:xfrm>
          <a:off x="2127401" y="4105728"/>
          <a:ext cx="295275" cy="2582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36</xdr:row>
      <xdr:rowOff>328083</xdr:rowOff>
    </xdr:from>
    <xdr:to>
      <xdr:col>2</xdr:col>
      <xdr:colOff>1344083</xdr:colOff>
      <xdr:row>37</xdr:row>
      <xdr:rowOff>14211</xdr:rowOff>
    </xdr:to>
    <xdr:sp macro="" textlink="">
      <xdr:nvSpPr>
        <xdr:cNvPr id="64" name="正方形/長方形 63">
          <a:extLst>
            <a:ext uri="{FF2B5EF4-FFF2-40B4-BE49-F238E27FC236}">
              <a16:creationId xmlns:a16="http://schemas.microsoft.com/office/drawing/2014/main" id="{00000000-0008-0000-0100-000008000000}"/>
            </a:ext>
          </a:extLst>
        </xdr:cNvPr>
        <xdr:cNvSpPr/>
      </xdr:nvSpPr>
      <xdr:spPr>
        <a:xfrm>
          <a:off x="2127401" y="4921250"/>
          <a:ext cx="253849" cy="26821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38</xdr:row>
      <xdr:rowOff>359834</xdr:rowOff>
    </xdr:from>
    <xdr:to>
      <xdr:col>3</xdr:col>
      <xdr:colOff>0</xdr:colOff>
      <xdr:row>39</xdr:row>
      <xdr:rowOff>21168</xdr:rowOff>
    </xdr:to>
    <xdr:sp macro="" textlink="">
      <xdr:nvSpPr>
        <xdr:cNvPr id="65" name="正方形/長方形 64">
          <a:extLst>
            <a:ext uri="{FF2B5EF4-FFF2-40B4-BE49-F238E27FC236}">
              <a16:creationId xmlns:a16="http://schemas.microsoft.com/office/drawing/2014/main" id="{00000000-0008-0000-0100-000009000000}"/>
            </a:ext>
          </a:extLst>
        </xdr:cNvPr>
        <xdr:cNvSpPr/>
      </xdr:nvSpPr>
      <xdr:spPr>
        <a:xfrm>
          <a:off x="2127402" y="5778501"/>
          <a:ext cx="264431" cy="243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30</xdr:row>
      <xdr:rowOff>359833</xdr:rowOff>
    </xdr:from>
    <xdr:to>
      <xdr:col>3</xdr:col>
      <xdr:colOff>10584</xdr:colOff>
      <xdr:row>31</xdr:row>
      <xdr:rowOff>52916</xdr:rowOff>
    </xdr:to>
    <xdr:sp macro="" textlink="">
      <xdr:nvSpPr>
        <xdr:cNvPr id="66" name="正方形/長方形 65">
          <a:extLst>
            <a:ext uri="{FF2B5EF4-FFF2-40B4-BE49-F238E27FC236}">
              <a16:creationId xmlns:a16="http://schemas.microsoft.com/office/drawing/2014/main" id="{00000000-0008-0000-0100-00000C000000}"/>
            </a:ext>
          </a:extLst>
        </xdr:cNvPr>
        <xdr:cNvSpPr/>
      </xdr:nvSpPr>
      <xdr:spPr>
        <a:xfrm>
          <a:off x="2121204" y="2476500"/>
          <a:ext cx="281213" cy="2751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42</xdr:row>
      <xdr:rowOff>359832</xdr:rowOff>
    </xdr:from>
    <xdr:to>
      <xdr:col>2</xdr:col>
      <xdr:colOff>1333500</xdr:colOff>
      <xdr:row>45</xdr:row>
      <xdr:rowOff>42332</xdr:rowOff>
    </xdr:to>
    <xdr:sp macro="" textlink="">
      <xdr:nvSpPr>
        <xdr:cNvPr id="67" name="正方形/長方形 66">
          <a:extLst>
            <a:ext uri="{FF2B5EF4-FFF2-40B4-BE49-F238E27FC236}">
              <a16:creationId xmlns:a16="http://schemas.microsoft.com/office/drawing/2014/main" id="{00000000-0008-0000-0100-000003000000}"/>
            </a:ext>
          </a:extLst>
        </xdr:cNvPr>
        <xdr:cNvSpPr/>
      </xdr:nvSpPr>
      <xdr:spPr>
        <a:xfrm>
          <a:off x="2127403" y="7418915"/>
          <a:ext cx="243264" cy="2645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40</xdr:row>
      <xdr:rowOff>359832</xdr:rowOff>
    </xdr:from>
    <xdr:to>
      <xdr:col>2</xdr:col>
      <xdr:colOff>1333500</xdr:colOff>
      <xdr:row>41</xdr:row>
      <xdr:rowOff>10583</xdr:rowOff>
    </xdr:to>
    <xdr:sp macro="" textlink="">
      <xdr:nvSpPr>
        <xdr:cNvPr id="68" name="正方形/長方形 67">
          <a:extLst>
            <a:ext uri="{FF2B5EF4-FFF2-40B4-BE49-F238E27FC236}">
              <a16:creationId xmlns:a16="http://schemas.microsoft.com/office/drawing/2014/main" id="{00000000-0008-0000-0100-000003000000}"/>
            </a:ext>
          </a:extLst>
        </xdr:cNvPr>
        <xdr:cNvSpPr/>
      </xdr:nvSpPr>
      <xdr:spPr>
        <a:xfrm>
          <a:off x="2127403" y="13715999"/>
          <a:ext cx="243264"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1079651</xdr:colOff>
      <xdr:row>55</xdr:row>
      <xdr:rowOff>338061</xdr:rowOff>
    </xdr:from>
    <xdr:to>
      <xdr:col>3</xdr:col>
      <xdr:colOff>20260</xdr:colOff>
      <xdr:row>56</xdr:row>
      <xdr:rowOff>14211</xdr:rowOff>
    </xdr:to>
    <xdr:sp macro="" textlink="">
      <xdr:nvSpPr>
        <xdr:cNvPr id="134" name="正方形/長方形 133">
          <a:extLst>
            <a:ext uri="{FF2B5EF4-FFF2-40B4-BE49-F238E27FC236}">
              <a16:creationId xmlns:a16="http://schemas.microsoft.com/office/drawing/2014/main" id="{00000000-0008-0000-0100-000002000000}"/>
            </a:ext>
          </a:extLst>
        </xdr:cNvPr>
        <xdr:cNvSpPr/>
      </xdr:nvSpPr>
      <xdr:spPr>
        <a:xfrm>
          <a:off x="2116818" y="10392228"/>
          <a:ext cx="295275" cy="2582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1111402</xdr:colOff>
      <xdr:row>67</xdr:row>
      <xdr:rowOff>317500</xdr:rowOff>
    </xdr:from>
    <xdr:to>
      <xdr:col>3</xdr:col>
      <xdr:colOff>21168</xdr:colOff>
      <xdr:row>67</xdr:row>
      <xdr:rowOff>539751</xdr:rowOff>
    </xdr:to>
    <xdr:sp macro="" textlink="">
      <xdr:nvSpPr>
        <xdr:cNvPr id="135" name="正方形/長方形 134">
          <a:extLst>
            <a:ext uri="{FF2B5EF4-FFF2-40B4-BE49-F238E27FC236}">
              <a16:creationId xmlns:a16="http://schemas.microsoft.com/office/drawing/2014/main" id="{00000000-0008-0000-0100-000003000000}"/>
            </a:ext>
          </a:extLst>
        </xdr:cNvPr>
        <xdr:cNvSpPr/>
      </xdr:nvSpPr>
      <xdr:spPr>
        <a:xfrm>
          <a:off x="2148569" y="15314083"/>
          <a:ext cx="264432"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57</xdr:row>
      <xdr:rowOff>338061</xdr:rowOff>
    </xdr:from>
    <xdr:to>
      <xdr:col>3</xdr:col>
      <xdr:colOff>30843</xdr:colOff>
      <xdr:row>58</xdr:row>
      <xdr:rowOff>14211</xdr:rowOff>
    </xdr:to>
    <xdr:sp macro="" textlink="">
      <xdr:nvSpPr>
        <xdr:cNvPr id="136" name="正方形/長方形 135">
          <a:extLst>
            <a:ext uri="{FF2B5EF4-FFF2-40B4-BE49-F238E27FC236}">
              <a16:creationId xmlns:a16="http://schemas.microsoft.com/office/drawing/2014/main" id="{00000000-0008-0000-0100-000007000000}"/>
            </a:ext>
          </a:extLst>
        </xdr:cNvPr>
        <xdr:cNvSpPr/>
      </xdr:nvSpPr>
      <xdr:spPr>
        <a:xfrm>
          <a:off x="2127401" y="11217728"/>
          <a:ext cx="295275" cy="2582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59</xdr:row>
      <xdr:rowOff>328083</xdr:rowOff>
    </xdr:from>
    <xdr:to>
      <xdr:col>2</xdr:col>
      <xdr:colOff>1344083</xdr:colOff>
      <xdr:row>60</xdr:row>
      <xdr:rowOff>14211</xdr:rowOff>
    </xdr:to>
    <xdr:sp macro="" textlink="">
      <xdr:nvSpPr>
        <xdr:cNvPr id="137" name="正方形/長方形 136">
          <a:extLst>
            <a:ext uri="{FF2B5EF4-FFF2-40B4-BE49-F238E27FC236}">
              <a16:creationId xmlns:a16="http://schemas.microsoft.com/office/drawing/2014/main" id="{00000000-0008-0000-0100-000008000000}"/>
            </a:ext>
          </a:extLst>
        </xdr:cNvPr>
        <xdr:cNvSpPr/>
      </xdr:nvSpPr>
      <xdr:spPr>
        <a:xfrm>
          <a:off x="2127401" y="12033250"/>
          <a:ext cx="253849" cy="26821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61</xdr:row>
      <xdr:rowOff>359834</xdr:rowOff>
    </xdr:from>
    <xdr:to>
      <xdr:col>3</xdr:col>
      <xdr:colOff>0</xdr:colOff>
      <xdr:row>62</xdr:row>
      <xdr:rowOff>21168</xdr:rowOff>
    </xdr:to>
    <xdr:sp macro="" textlink="">
      <xdr:nvSpPr>
        <xdr:cNvPr id="138" name="正方形/長方形 137">
          <a:extLst>
            <a:ext uri="{FF2B5EF4-FFF2-40B4-BE49-F238E27FC236}">
              <a16:creationId xmlns:a16="http://schemas.microsoft.com/office/drawing/2014/main" id="{00000000-0008-0000-0100-000009000000}"/>
            </a:ext>
          </a:extLst>
        </xdr:cNvPr>
        <xdr:cNvSpPr/>
      </xdr:nvSpPr>
      <xdr:spPr>
        <a:xfrm>
          <a:off x="2127402" y="12890501"/>
          <a:ext cx="264431" cy="243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53</xdr:row>
      <xdr:rowOff>359833</xdr:rowOff>
    </xdr:from>
    <xdr:to>
      <xdr:col>3</xdr:col>
      <xdr:colOff>10584</xdr:colOff>
      <xdr:row>54</xdr:row>
      <xdr:rowOff>52916</xdr:rowOff>
    </xdr:to>
    <xdr:sp macro="" textlink="">
      <xdr:nvSpPr>
        <xdr:cNvPr id="139" name="正方形/長方形 138">
          <a:extLst>
            <a:ext uri="{FF2B5EF4-FFF2-40B4-BE49-F238E27FC236}">
              <a16:creationId xmlns:a16="http://schemas.microsoft.com/office/drawing/2014/main" id="{00000000-0008-0000-0100-00000C000000}"/>
            </a:ext>
          </a:extLst>
        </xdr:cNvPr>
        <xdr:cNvSpPr/>
      </xdr:nvSpPr>
      <xdr:spPr>
        <a:xfrm>
          <a:off x="2121204" y="9588500"/>
          <a:ext cx="281213" cy="2751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65</xdr:row>
      <xdr:rowOff>359832</xdr:rowOff>
    </xdr:from>
    <xdr:to>
      <xdr:col>2</xdr:col>
      <xdr:colOff>1333500</xdr:colOff>
      <xdr:row>68</xdr:row>
      <xdr:rowOff>42332</xdr:rowOff>
    </xdr:to>
    <xdr:sp macro="" textlink="">
      <xdr:nvSpPr>
        <xdr:cNvPr id="140" name="正方形/長方形 139">
          <a:extLst>
            <a:ext uri="{FF2B5EF4-FFF2-40B4-BE49-F238E27FC236}">
              <a16:creationId xmlns:a16="http://schemas.microsoft.com/office/drawing/2014/main" id="{00000000-0008-0000-0100-000003000000}"/>
            </a:ext>
          </a:extLst>
        </xdr:cNvPr>
        <xdr:cNvSpPr/>
      </xdr:nvSpPr>
      <xdr:spPr>
        <a:xfrm>
          <a:off x="2127403" y="14530915"/>
          <a:ext cx="243264" cy="1090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63</xdr:row>
      <xdr:rowOff>359832</xdr:rowOff>
    </xdr:from>
    <xdr:to>
      <xdr:col>2</xdr:col>
      <xdr:colOff>1333500</xdr:colOff>
      <xdr:row>64</xdr:row>
      <xdr:rowOff>10583</xdr:rowOff>
    </xdr:to>
    <xdr:sp macro="" textlink="">
      <xdr:nvSpPr>
        <xdr:cNvPr id="141" name="正方形/長方形 140">
          <a:extLst>
            <a:ext uri="{FF2B5EF4-FFF2-40B4-BE49-F238E27FC236}">
              <a16:creationId xmlns:a16="http://schemas.microsoft.com/office/drawing/2014/main" id="{00000000-0008-0000-0100-000003000000}"/>
            </a:ext>
          </a:extLst>
        </xdr:cNvPr>
        <xdr:cNvSpPr/>
      </xdr:nvSpPr>
      <xdr:spPr>
        <a:xfrm>
          <a:off x="2127403" y="13715999"/>
          <a:ext cx="243264"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1005568</xdr:colOff>
      <xdr:row>76</xdr:row>
      <xdr:rowOff>168728</xdr:rowOff>
    </xdr:from>
    <xdr:to>
      <xdr:col>2</xdr:col>
      <xdr:colOff>1300843</xdr:colOff>
      <xdr:row>76</xdr:row>
      <xdr:rowOff>416378</xdr:rowOff>
    </xdr:to>
    <xdr:sp macro="" textlink="">
      <xdr:nvSpPr>
        <xdr:cNvPr id="142" name="正方形/長方形 141">
          <a:extLst>
            <a:ext uri="{FF2B5EF4-FFF2-40B4-BE49-F238E27FC236}">
              <a16:creationId xmlns:a16="http://schemas.microsoft.com/office/drawing/2014/main" id="{00000000-0008-0000-0100-000019000000}"/>
            </a:ext>
          </a:extLst>
        </xdr:cNvPr>
        <xdr:cNvSpPr/>
      </xdr:nvSpPr>
      <xdr:spPr>
        <a:xfrm>
          <a:off x="2042735" y="17451311"/>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1079651</xdr:colOff>
      <xdr:row>78</xdr:row>
      <xdr:rowOff>338061</xdr:rowOff>
    </xdr:from>
    <xdr:to>
      <xdr:col>3</xdr:col>
      <xdr:colOff>20260</xdr:colOff>
      <xdr:row>79</xdr:row>
      <xdr:rowOff>14211</xdr:rowOff>
    </xdr:to>
    <xdr:sp macro="" textlink="">
      <xdr:nvSpPr>
        <xdr:cNvPr id="143" name="正方形/長方形 142">
          <a:extLst>
            <a:ext uri="{FF2B5EF4-FFF2-40B4-BE49-F238E27FC236}">
              <a16:creationId xmlns:a16="http://schemas.microsoft.com/office/drawing/2014/main" id="{00000000-0008-0000-0100-000002000000}"/>
            </a:ext>
          </a:extLst>
        </xdr:cNvPr>
        <xdr:cNvSpPr/>
      </xdr:nvSpPr>
      <xdr:spPr>
        <a:xfrm>
          <a:off x="2116818" y="18446144"/>
          <a:ext cx="295275" cy="2582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1111402</xdr:colOff>
      <xdr:row>90</xdr:row>
      <xdr:rowOff>317500</xdr:rowOff>
    </xdr:from>
    <xdr:to>
      <xdr:col>3</xdr:col>
      <xdr:colOff>21168</xdr:colOff>
      <xdr:row>90</xdr:row>
      <xdr:rowOff>539751</xdr:rowOff>
    </xdr:to>
    <xdr:sp macro="" textlink="">
      <xdr:nvSpPr>
        <xdr:cNvPr id="144" name="正方形/長方形 143">
          <a:extLst>
            <a:ext uri="{FF2B5EF4-FFF2-40B4-BE49-F238E27FC236}">
              <a16:creationId xmlns:a16="http://schemas.microsoft.com/office/drawing/2014/main" id="{00000000-0008-0000-0100-000003000000}"/>
            </a:ext>
          </a:extLst>
        </xdr:cNvPr>
        <xdr:cNvSpPr/>
      </xdr:nvSpPr>
      <xdr:spPr>
        <a:xfrm>
          <a:off x="2148569" y="23368000"/>
          <a:ext cx="264432"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80</xdr:row>
      <xdr:rowOff>338061</xdr:rowOff>
    </xdr:from>
    <xdr:to>
      <xdr:col>3</xdr:col>
      <xdr:colOff>30843</xdr:colOff>
      <xdr:row>81</xdr:row>
      <xdr:rowOff>14211</xdr:rowOff>
    </xdr:to>
    <xdr:sp macro="" textlink="">
      <xdr:nvSpPr>
        <xdr:cNvPr id="145" name="正方形/長方形 144">
          <a:extLst>
            <a:ext uri="{FF2B5EF4-FFF2-40B4-BE49-F238E27FC236}">
              <a16:creationId xmlns:a16="http://schemas.microsoft.com/office/drawing/2014/main" id="{00000000-0008-0000-0100-000007000000}"/>
            </a:ext>
          </a:extLst>
        </xdr:cNvPr>
        <xdr:cNvSpPr/>
      </xdr:nvSpPr>
      <xdr:spPr>
        <a:xfrm>
          <a:off x="2127401" y="19271644"/>
          <a:ext cx="295275" cy="2582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82</xdr:row>
      <xdr:rowOff>328083</xdr:rowOff>
    </xdr:from>
    <xdr:to>
      <xdr:col>2</xdr:col>
      <xdr:colOff>1344083</xdr:colOff>
      <xdr:row>83</xdr:row>
      <xdr:rowOff>14211</xdr:rowOff>
    </xdr:to>
    <xdr:sp macro="" textlink="">
      <xdr:nvSpPr>
        <xdr:cNvPr id="146" name="正方形/長方形 145">
          <a:extLst>
            <a:ext uri="{FF2B5EF4-FFF2-40B4-BE49-F238E27FC236}">
              <a16:creationId xmlns:a16="http://schemas.microsoft.com/office/drawing/2014/main" id="{00000000-0008-0000-0100-000008000000}"/>
            </a:ext>
          </a:extLst>
        </xdr:cNvPr>
        <xdr:cNvSpPr/>
      </xdr:nvSpPr>
      <xdr:spPr>
        <a:xfrm>
          <a:off x="2127401" y="20087166"/>
          <a:ext cx="253849" cy="2682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84</xdr:row>
      <xdr:rowOff>359834</xdr:rowOff>
    </xdr:from>
    <xdr:to>
      <xdr:col>3</xdr:col>
      <xdr:colOff>0</xdr:colOff>
      <xdr:row>85</xdr:row>
      <xdr:rowOff>21168</xdr:rowOff>
    </xdr:to>
    <xdr:sp macro="" textlink="">
      <xdr:nvSpPr>
        <xdr:cNvPr id="147" name="正方形/長方形 146">
          <a:extLst>
            <a:ext uri="{FF2B5EF4-FFF2-40B4-BE49-F238E27FC236}">
              <a16:creationId xmlns:a16="http://schemas.microsoft.com/office/drawing/2014/main" id="{00000000-0008-0000-0100-000009000000}"/>
            </a:ext>
          </a:extLst>
        </xdr:cNvPr>
        <xdr:cNvSpPr/>
      </xdr:nvSpPr>
      <xdr:spPr>
        <a:xfrm>
          <a:off x="2127402" y="20944417"/>
          <a:ext cx="264431" cy="2434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76</xdr:row>
      <xdr:rowOff>359833</xdr:rowOff>
    </xdr:from>
    <xdr:to>
      <xdr:col>3</xdr:col>
      <xdr:colOff>10584</xdr:colOff>
      <xdr:row>77</xdr:row>
      <xdr:rowOff>52916</xdr:rowOff>
    </xdr:to>
    <xdr:sp macro="" textlink="">
      <xdr:nvSpPr>
        <xdr:cNvPr id="148" name="正方形/長方形 147">
          <a:extLst>
            <a:ext uri="{FF2B5EF4-FFF2-40B4-BE49-F238E27FC236}">
              <a16:creationId xmlns:a16="http://schemas.microsoft.com/office/drawing/2014/main" id="{00000000-0008-0000-0100-00000C000000}"/>
            </a:ext>
          </a:extLst>
        </xdr:cNvPr>
        <xdr:cNvSpPr/>
      </xdr:nvSpPr>
      <xdr:spPr>
        <a:xfrm>
          <a:off x="2121204" y="17642416"/>
          <a:ext cx="281213" cy="275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88</xdr:row>
      <xdr:rowOff>359832</xdr:rowOff>
    </xdr:from>
    <xdr:to>
      <xdr:col>2</xdr:col>
      <xdr:colOff>1333500</xdr:colOff>
      <xdr:row>91</xdr:row>
      <xdr:rowOff>42332</xdr:rowOff>
    </xdr:to>
    <xdr:sp macro="" textlink="">
      <xdr:nvSpPr>
        <xdr:cNvPr id="149" name="正方形/長方形 148">
          <a:extLst>
            <a:ext uri="{FF2B5EF4-FFF2-40B4-BE49-F238E27FC236}">
              <a16:creationId xmlns:a16="http://schemas.microsoft.com/office/drawing/2014/main" id="{00000000-0008-0000-0100-000003000000}"/>
            </a:ext>
          </a:extLst>
        </xdr:cNvPr>
        <xdr:cNvSpPr/>
      </xdr:nvSpPr>
      <xdr:spPr>
        <a:xfrm>
          <a:off x="2127403" y="22584832"/>
          <a:ext cx="243264" cy="10900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86</xdr:row>
      <xdr:rowOff>359832</xdr:rowOff>
    </xdr:from>
    <xdr:to>
      <xdr:col>2</xdr:col>
      <xdr:colOff>1333500</xdr:colOff>
      <xdr:row>87</xdr:row>
      <xdr:rowOff>10583</xdr:rowOff>
    </xdr:to>
    <xdr:sp macro="" textlink="">
      <xdr:nvSpPr>
        <xdr:cNvPr id="150" name="正方形/長方形 149">
          <a:extLst>
            <a:ext uri="{FF2B5EF4-FFF2-40B4-BE49-F238E27FC236}">
              <a16:creationId xmlns:a16="http://schemas.microsoft.com/office/drawing/2014/main" id="{00000000-0008-0000-0100-000003000000}"/>
            </a:ext>
          </a:extLst>
        </xdr:cNvPr>
        <xdr:cNvSpPr/>
      </xdr:nvSpPr>
      <xdr:spPr>
        <a:xfrm>
          <a:off x="2127403" y="21769915"/>
          <a:ext cx="243264"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1005568</xdr:colOff>
      <xdr:row>100</xdr:row>
      <xdr:rowOff>168728</xdr:rowOff>
    </xdr:from>
    <xdr:to>
      <xdr:col>2</xdr:col>
      <xdr:colOff>1300843</xdr:colOff>
      <xdr:row>100</xdr:row>
      <xdr:rowOff>416378</xdr:rowOff>
    </xdr:to>
    <xdr:sp macro="" textlink="">
      <xdr:nvSpPr>
        <xdr:cNvPr id="155" name="正方形/長方形 154">
          <a:extLst>
            <a:ext uri="{FF2B5EF4-FFF2-40B4-BE49-F238E27FC236}">
              <a16:creationId xmlns:a16="http://schemas.microsoft.com/office/drawing/2014/main" id="{00000000-0008-0000-0100-000028000000}"/>
            </a:ext>
          </a:extLst>
        </xdr:cNvPr>
        <xdr:cNvSpPr/>
      </xdr:nvSpPr>
      <xdr:spPr>
        <a:xfrm>
          <a:off x="2042735" y="25526395"/>
          <a:ext cx="295275"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1005568</xdr:colOff>
      <xdr:row>99</xdr:row>
      <xdr:rowOff>168728</xdr:rowOff>
    </xdr:from>
    <xdr:to>
      <xdr:col>2</xdr:col>
      <xdr:colOff>1300843</xdr:colOff>
      <xdr:row>99</xdr:row>
      <xdr:rowOff>416378</xdr:rowOff>
    </xdr:to>
    <xdr:sp macro="" textlink="">
      <xdr:nvSpPr>
        <xdr:cNvPr id="162" name="正方形/長方形 161">
          <a:extLst>
            <a:ext uri="{FF2B5EF4-FFF2-40B4-BE49-F238E27FC236}">
              <a16:creationId xmlns:a16="http://schemas.microsoft.com/office/drawing/2014/main" id="{00000000-0008-0000-0100-000019000000}"/>
            </a:ext>
          </a:extLst>
        </xdr:cNvPr>
        <xdr:cNvSpPr/>
      </xdr:nvSpPr>
      <xdr:spPr>
        <a:xfrm>
          <a:off x="2042735" y="24944311"/>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1079651</xdr:colOff>
      <xdr:row>101</xdr:row>
      <xdr:rowOff>338061</xdr:rowOff>
    </xdr:from>
    <xdr:to>
      <xdr:col>3</xdr:col>
      <xdr:colOff>20260</xdr:colOff>
      <xdr:row>102</xdr:row>
      <xdr:rowOff>14211</xdr:rowOff>
    </xdr:to>
    <xdr:sp macro="" textlink="">
      <xdr:nvSpPr>
        <xdr:cNvPr id="163" name="正方形/長方形 162">
          <a:extLst>
            <a:ext uri="{FF2B5EF4-FFF2-40B4-BE49-F238E27FC236}">
              <a16:creationId xmlns:a16="http://schemas.microsoft.com/office/drawing/2014/main" id="{00000000-0008-0000-0100-000002000000}"/>
            </a:ext>
          </a:extLst>
        </xdr:cNvPr>
        <xdr:cNvSpPr/>
      </xdr:nvSpPr>
      <xdr:spPr>
        <a:xfrm>
          <a:off x="2116818" y="25939144"/>
          <a:ext cx="295275" cy="2582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1111402</xdr:colOff>
      <xdr:row>113</xdr:row>
      <xdr:rowOff>317500</xdr:rowOff>
    </xdr:from>
    <xdr:to>
      <xdr:col>3</xdr:col>
      <xdr:colOff>21168</xdr:colOff>
      <xdr:row>113</xdr:row>
      <xdr:rowOff>539751</xdr:rowOff>
    </xdr:to>
    <xdr:sp macro="" textlink="">
      <xdr:nvSpPr>
        <xdr:cNvPr id="164" name="正方形/長方形 163">
          <a:extLst>
            <a:ext uri="{FF2B5EF4-FFF2-40B4-BE49-F238E27FC236}">
              <a16:creationId xmlns:a16="http://schemas.microsoft.com/office/drawing/2014/main" id="{00000000-0008-0000-0100-000003000000}"/>
            </a:ext>
          </a:extLst>
        </xdr:cNvPr>
        <xdr:cNvSpPr/>
      </xdr:nvSpPr>
      <xdr:spPr>
        <a:xfrm>
          <a:off x="2148569" y="30861000"/>
          <a:ext cx="264432"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103</xdr:row>
      <xdr:rowOff>338061</xdr:rowOff>
    </xdr:from>
    <xdr:to>
      <xdr:col>3</xdr:col>
      <xdr:colOff>30843</xdr:colOff>
      <xdr:row>104</xdr:row>
      <xdr:rowOff>14211</xdr:rowOff>
    </xdr:to>
    <xdr:sp macro="" textlink="">
      <xdr:nvSpPr>
        <xdr:cNvPr id="165" name="正方形/長方形 164">
          <a:extLst>
            <a:ext uri="{FF2B5EF4-FFF2-40B4-BE49-F238E27FC236}">
              <a16:creationId xmlns:a16="http://schemas.microsoft.com/office/drawing/2014/main" id="{00000000-0008-0000-0100-000007000000}"/>
            </a:ext>
          </a:extLst>
        </xdr:cNvPr>
        <xdr:cNvSpPr/>
      </xdr:nvSpPr>
      <xdr:spPr>
        <a:xfrm>
          <a:off x="2127401" y="26764644"/>
          <a:ext cx="295275" cy="2582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105</xdr:row>
      <xdr:rowOff>328083</xdr:rowOff>
    </xdr:from>
    <xdr:to>
      <xdr:col>2</xdr:col>
      <xdr:colOff>1344083</xdr:colOff>
      <xdr:row>106</xdr:row>
      <xdr:rowOff>14211</xdr:rowOff>
    </xdr:to>
    <xdr:sp macro="" textlink="">
      <xdr:nvSpPr>
        <xdr:cNvPr id="166" name="正方形/長方形 165">
          <a:extLst>
            <a:ext uri="{FF2B5EF4-FFF2-40B4-BE49-F238E27FC236}">
              <a16:creationId xmlns:a16="http://schemas.microsoft.com/office/drawing/2014/main" id="{00000000-0008-0000-0100-000008000000}"/>
            </a:ext>
          </a:extLst>
        </xdr:cNvPr>
        <xdr:cNvSpPr/>
      </xdr:nvSpPr>
      <xdr:spPr>
        <a:xfrm>
          <a:off x="2127401" y="27580166"/>
          <a:ext cx="253849" cy="2682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107</xdr:row>
      <xdr:rowOff>359834</xdr:rowOff>
    </xdr:from>
    <xdr:to>
      <xdr:col>3</xdr:col>
      <xdr:colOff>0</xdr:colOff>
      <xdr:row>108</xdr:row>
      <xdr:rowOff>21168</xdr:rowOff>
    </xdr:to>
    <xdr:sp macro="" textlink="">
      <xdr:nvSpPr>
        <xdr:cNvPr id="167" name="正方形/長方形 166">
          <a:extLst>
            <a:ext uri="{FF2B5EF4-FFF2-40B4-BE49-F238E27FC236}">
              <a16:creationId xmlns:a16="http://schemas.microsoft.com/office/drawing/2014/main" id="{00000000-0008-0000-0100-000009000000}"/>
            </a:ext>
          </a:extLst>
        </xdr:cNvPr>
        <xdr:cNvSpPr/>
      </xdr:nvSpPr>
      <xdr:spPr>
        <a:xfrm>
          <a:off x="2127402" y="28437417"/>
          <a:ext cx="264431" cy="2434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99</xdr:row>
      <xdr:rowOff>359833</xdr:rowOff>
    </xdr:from>
    <xdr:to>
      <xdr:col>3</xdr:col>
      <xdr:colOff>10584</xdr:colOff>
      <xdr:row>100</xdr:row>
      <xdr:rowOff>52916</xdr:rowOff>
    </xdr:to>
    <xdr:sp macro="" textlink="">
      <xdr:nvSpPr>
        <xdr:cNvPr id="168" name="正方形/長方形 167">
          <a:extLst>
            <a:ext uri="{FF2B5EF4-FFF2-40B4-BE49-F238E27FC236}">
              <a16:creationId xmlns:a16="http://schemas.microsoft.com/office/drawing/2014/main" id="{00000000-0008-0000-0100-00000C000000}"/>
            </a:ext>
          </a:extLst>
        </xdr:cNvPr>
        <xdr:cNvSpPr/>
      </xdr:nvSpPr>
      <xdr:spPr>
        <a:xfrm>
          <a:off x="2121204" y="25135416"/>
          <a:ext cx="281213" cy="275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111</xdr:row>
      <xdr:rowOff>359832</xdr:rowOff>
    </xdr:from>
    <xdr:to>
      <xdr:col>2</xdr:col>
      <xdr:colOff>1333500</xdr:colOff>
      <xdr:row>114</xdr:row>
      <xdr:rowOff>42332</xdr:rowOff>
    </xdr:to>
    <xdr:sp macro="" textlink="">
      <xdr:nvSpPr>
        <xdr:cNvPr id="169" name="正方形/長方形 168">
          <a:extLst>
            <a:ext uri="{FF2B5EF4-FFF2-40B4-BE49-F238E27FC236}">
              <a16:creationId xmlns:a16="http://schemas.microsoft.com/office/drawing/2014/main" id="{00000000-0008-0000-0100-000003000000}"/>
            </a:ext>
          </a:extLst>
        </xdr:cNvPr>
        <xdr:cNvSpPr/>
      </xdr:nvSpPr>
      <xdr:spPr>
        <a:xfrm>
          <a:off x="2127403" y="30077832"/>
          <a:ext cx="243264" cy="10900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109</xdr:row>
      <xdr:rowOff>359832</xdr:rowOff>
    </xdr:from>
    <xdr:to>
      <xdr:col>2</xdr:col>
      <xdr:colOff>1333500</xdr:colOff>
      <xdr:row>110</xdr:row>
      <xdr:rowOff>10583</xdr:rowOff>
    </xdr:to>
    <xdr:sp macro="" textlink="">
      <xdr:nvSpPr>
        <xdr:cNvPr id="170" name="正方形/長方形 169">
          <a:extLst>
            <a:ext uri="{FF2B5EF4-FFF2-40B4-BE49-F238E27FC236}">
              <a16:creationId xmlns:a16="http://schemas.microsoft.com/office/drawing/2014/main" id="{00000000-0008-0000-0100-000003000000}"/>
            </a:ext>
          </a:extLst>
        </xdr:cNvPr>
        <xdr:cNvSpPr/>
      </xdr:nvSpPr>
      <xdr:spPr>
        <a:xfrm>
          <a:off x="2127403" y="29262915"/>
          <a:ext cx="243264"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1072092</xdr:colOff>
      <xdr:row>5</xdr:row>
      <xdr:rowOff>336551</xdr:rowOff>
    </xdr:from>
    <xdr:to>
      <xdr:col>3</xdr:col>
      <xdr:colOff>12700</xdr:colOff>
      <xdr:row>6</xdr:row>
      <xdr:rowOff>10585</xdr:rowOff>
    </xdr:to>
    <xdr:sp macro="" textlink="">
      <xdr:nvSpPr>
        <xdr:cNvPr id="171" name="正方形/長方形 170">
          <a:extLst>
            <a:ext uri="{FF2B5EF4-FFF2-40B4-BE49-F238E27FC236}">
              <a16:creationId xmlns:a16="http://schemas.microsoft.com/office/drawing/2014/main" id="{00000000-0008-0000-0100-000006000000}"/>
            </a:ext>
          </a:extLst>
        </xdr:cNvPr>
        <xdr:cNvSpPr/>
      </xdr:nvSpPr>
      <xdr:spPr>
        <a:xfrm>
          <a:off x="2109259" y="1267884"/>
          <a:ext cx="295274" cy="2667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1</xdr:col>
      <xdr:colOff>10582</xdr:colOff>
      <xdr:row>8</xdr:row>
      <xdr:rowOff>1</xdr:rowOff>
    </xdr:from>
    <xdr:to>
      <xdr:col>2</xdr:col>
      <xdr:colOff>137582</xdr:colOff>
      <xdr:row>9</xdr:row>
      <xdr:rowOff>63500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59832" y="1968501"/>
          <a:ext cx="814917" cy="3069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フリガナ</a:t>
          </a:r>
        </a:p>
      </xdr:txBody>
    </xdr:sp>
    <xdr:clientData/>
  </xdr:twoCellAnchor>
  <xdr:twoCellAnchor>
    <xdr:from>
      <xdr:col>1</xdr:col>
      <xdr:colOff>0</xdr:colOff>
      <xdr:row>10</xdr:row>
      <xdr:rowOff>0</xdr:rowOff>
    </xdr:from>
    <xdr:to>
      <xdr:col>2</xdr:col>
      <xdr:colOff>127000</xdr:colOff>
      <xdr:row>11</xdr:row>
      <xdr:rowOff>63499</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349250" y="279400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12</xdr:row>
      <xdr:rowOff>0</xdr:rowOff>
    </xdr:from>
    <xdr:to>
      <xdr:col>2</xdr:col>
      <xdr:colOff>127000</xdr:colOff>
      <xdr:row>13</xdr:row>
      <xdr:rowOff>63499</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349250" y="361950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14</xdr:row>
      <xdr:rowOff>0</xdr:rowOff>
    </xdr:from>
    <xdr:to>
      <xdr:col>2</xdr:col>
      <xdr:colOff>127000</xdr:colOff>
      <xdr:row>15</xdr:row>
      <xdr:rowOff>63499</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349250" y="444500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16</xdr:row>
      <xdr:rowOff>0</xdr:rowOff>
    </xdr:from>
    <xdr:to>
      <xdr:col>2</xdr:col>
      <xdr:colOff>127000</xdr:colOff>
      <xdr:row>17</xdr:row>
      <xdr:rowOff>63499</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349250" y="527050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18</xdr:row>
      <xdr:rowOff>0</xdr:rowOff>
    </xdr:from>
    <xdr:to>
      <xdr:col>2</xdr:col>
      <xdr:colOff>127000</xdr:colOff>
      <xdr:row>19</xdr:row>
      <xdr:rowOff>63499</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349250" y="609600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20</xdr:row>
      <xdr:rowOff>0</xdr:rowOff>
    </xdr:from>
    <xdr:to>
      <xdr:col>2</xdr:col>
      <xdr:colOff>127000</xdr:colOff>
      <xdr:row>21</xdr:row>
      <xdr:rowOff>63500</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349250" y="6910917"/>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29</xdr:row>
      <xdr:rowOff>0</xdr:rowOff>
    </xdr:from>
    <xdr:to>
      <xdr:col>2</xdr:col>
      <xdr:colOff>127000</xdr:colOff>
      <xdr:row>30</xdr:row>
      <xdr:rowOff>63499</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349250" y="928158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31</xdr:row>
      <xdr:rowOff>0</xdr:rowOff>
    </xdr:from>
    <xdr:to>
      <xdr:col>2</xdr:col>
      <xdr:colOff>127000</xdr:colOff>
      <xdr:row>32</xdr:row>
      <xdr:rowOff>63499</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349250" y="1013883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33</xdr:row>
      <xdr:rowOff>0</xdr:rowOff>
    </xdr:from>
    <xdr:to>
      <xdr:col>2</xdr:col>
      <xdr:colOff>127000</xdr:colOff>
      <xdr:row>34</xdr:row>
      <xdr:rowOff>63499</xdr:rowOff>
    </xdr:to>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349250" y="1099608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35</xdr:row>
      <xdr:rowOff>0</xdr:rowOff>
    </xdr:from>
    <xdr:to>
      <xdr:col>2</xdr:col>
      <xdr:colOff>127000</xdr:colOff>
      <xdr:row>36</xdr:row>
      <xdr:rowOff>63499</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a:xfrm>
          <a:off x="349250" y="1185333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37</xdr:row>
      <xdr:rowOff>0</xdr:rowOff>
    </xdr:from>
    <xdr:to>
      <xdr:col>2</xdr:col>
      <xdr:colOff>127000</xdr:colOff>
      <xdr:row>38</xdr:row>
      <xdr:rowOff>63499</xdr:rowOff>
    </xdr:to>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349250" y="1271058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39</xdr:row>
      <xdr:rowOff>0</xdr:rowOff>
    </xdr:from>
    <xdr:to>
      <xdr:col>2</xdr:col>
      <xdr:colOff>127000</xdr:colOff>
      <xdr:row>40</xdr:row>
      <xdr:rowOff>63499</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349250" y="1356783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41</xdr:row>
      <xdr:rowOff>0</xdr:rowOff>
    </xdr:from>
    <xdr:to>
      <xdr:col>2</xdr:col>
      <xdr:colOff>127000</xdr:colOff>
      <xdr:row>42</xdr:row>
      <xdr:rowOff>63499</xdr:rowOff>
    </xdr:to>
    <xdr:sp macro="" textlink="">
      <xdr:nvSpPr>
        <xdr:cNvPr id="123" name="正方形/長方形 122">
          <a:extLst>
            <a:ext uri="{FF2B5EF4-FFF2-40B4-BE49-F238E27FC236}">
              <a16:creationId xmlns:a16="http://schemas.microsoft.com/office/drawing/2014/main" id="{00000000-0008-0000-0000-00007B000000}"/>
            </a:ext>
          </a:extLst>
        </xdr:cNvPr>
        <xdr:cNvSpPr/>
      </xdr:nvSpPr>
      <xdr:spPr>
        <a:xfrm>
          <a:off x="349250" y="1442508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43</xdr:row>
      <xdr:rowOff>0</xdr:rowOff>
    </xdr:from>
    <xdr:to>
      <xdr:col>2</xdr:col>
      <xdr:colOff>127000</xdr:colOff>
      <xdr:row>44</xdr:row>
      <xdr:rowOff>63499</xdr:rowOff>
    </xdr:to>
    <xdr:sp macro="" textlink="">
      <xdr:nvSpPr>
        <xdr:cNvPr id="124" name="正方形/長方形 123">
          <a:extLst>
            <a:ext uri="{FF2B5EF4-FFF2-40B4-BE49-F238E27FC236}">
              <a16:creationId xmlns:a16="http://schemas.microsoft.com/office/drawing/2014/main" id="{00000000-0008-0000-0000-00007C000000}"/>
            </a:ext>
          </a:extLst>
        </xdr:cNvPr>
        <xdr:cNvSpPr/>
      </xdr:nvSpPr>
      <xdr:spPr>
        <a:xfrm>
          <a:off x="349250" y="1528233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52</xdr:row>
      <xdr:rowOff>0</xdr:rowOff>
    </xdr:from>
    <xdr:to>
      <xdr:col>2</xdr:col>
      <xdr:colOff>127000</xdr:colOff>
      <xdr:row>53</xdr:row>
      <xdr:rowOff>63499</xdr:rowOff>
    </xdr:to>
    <xdr:sp macro="" textlink="">
      <xdr:nvSpPr>
        <xdr:cNvPr id="126" name="正方形/長方形 125">
          <a:extLst>
            <a:ext uri="{FF2B5EF4-FFF2-40B4-BE49-F238E27FC236}">
              <a16:creationId xmlns:a16="http://schemas.microsoft.com/office/drawing/2014/main" id="{00000000-0008-0000-0000-00007E000000}"/>
            </a:ext>
          </a:extLst>
        </xdr:cNvPr>
        <xdr:cNvSpPr/>
      </xdr:nvSpPr>
      <xdr:spPr>
        <a:xfrm>
          <a:off x="349250" y="1768475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54</xdr:row>
      <xdr:rowOff>0</xdr:rowOff>
    </xdr:from>
    <xdr:to>
      <xdr:col>2</xdr:col>
      <xdr:colOff>127000</xdr:colOff>
      <xdr:row>55</xdr:row>
      <xdr:rowOff>63499</xdr:rowOff>
    </xdr:to>
    <xdr:sp macro="" textlink="">
      <xdr:nvSpPr>
        <xdr:cNvPr id="127" name="正方形/長方形 126">
          <a:extLst>
            <a:ext uri="{FF2B5EF4-FFF2-40B4-BE49-F238E27FC236}">
              <a16:creationId xmlns:a16="http://schemas.microsoft.com/office/drawing/2014/main" id="{00000000-0008-0000-0000-00007F000000}"/>
            </a:ext>
          </a:extLst>
        </xdr:cNvPr>
        <xdr:cNvSpPr/>
      </xdr:nvSpPr>
      <xdr:spPr>
        <a:xfrm>
          <a:off x="349250" y="1854200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56</xdr:row>
      <xdr:rowOff>0</xdr:rowOff>
    </xdr:from>
    <xdr:to>
      <xdr:col>2</xdr:col>
      <xdr:colOff>127000</xdr:colOff>
      <xdr:row>57</xdr:row>
      <xdr:rowOff>63499</xdr:rowOff>
    </xdr:to>
    <xdr:sp macro="" textlink="">
      <xdr:nvSpPr>
        <xdr:cNvPr id="129" name="正方形/長方形 128">
          <a:extLst>
            <a:ext uri="{FF2B5EF4-FFF2-40B4-BE49-F238E27FC236}">
              <a16:creationId xmlns:a16="http://schemas.microsoft.com/office/drawing/2014/main" id="{00000000-0008-0000-0000-000081000000}"/>
            </a:ext>
          </a:extLst>
        </xdr:cNvPr>
        <xdr:cNvSpPr/>
      </xdr:nvSpPr>
      <xdr:spPr>
        <a:xfrm>
          <a:off x="349250" y="1939925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58</xdr:row>
      <xdr:rowOff>0</xdr:rowOff>
    </xdr:from>
    <xdr:to>
      <xdr:col>2</xdr:col>
      <xdr:colOff>127000</xdr:colOff>
      <xdr:row>59</xdr:row>
      <xdr:rowOff>63499</xdr:rowOff>
    </xdr:to>
    <xdr:sp macro="" textlink="">
      <xdr:nvSpPr>
        <xdr:cNvPr id="130" name="正方形/長方形 129">
          <a:extLst>
            <a:ext uri="{FF2B5EF4-FFF2-40B4-BE49-F238E27FC236}">
              <a16:creationId xmlns:a16="http://schemas.microsoft.com/office/drawing/2014/main" id="{00000000-0008-0000-0000-000082000000}"/>
            </a:ext>
          </a:extLst>
        </xdr:cNvPr>
        <xdr:cNvSpPr/>
      </xdr:nvSpPr>
      <xdr:spPr>
        <a:xfrm>
          <a:off x="349250" y="2025650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60</xdr:row>
      <xdr:rowOff>0</xdr:rowOff>
    </xdr:from>
    <xdr:to>
      <xdr:col>2</xdr:col>
      <xdr:colOff>127000</xdr:colOff>
      <xdr:row>61</xdr:row>
      <xdr:rowOff>63499</xdr:rowOff>
    </xdr:to>
    <xdr:sp macro="" textlink="">
      <xdr:nvSpPr>
        <xdr:cNvPr id="131" name="正方形/長方形 130">
          <a:extLst>
            <a:ext uri="{FF2B5EF4-FFF2-40B4-BE49-F238E27FC236}">
              <a16:creationId xmlns:a16="http://schemas.microsoft.com/office/drawing/2014/main" id="{00000000-0008-0000-0000-000083000000}"/>
            </a:ext>
          </a:extLst>
        </xdr:cNvPr>
        <xdr:cNvSpPr/>
      </xdr:nvSpPr>
      <xdr:spPr>
        <a:xfrm>
          <a:off x="349250" y="2111375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62</xdr:row>
      <xdr:rowOff>0</xdr:rowOff>
    </xdr:from>
    <xdr:to>
      <xdr:col>2</xdr:col>
      <xdr:colOff>127000</xdr:colOff>
      <xdr:row>63</xdr:row>
      <xdr:rowOff>63499</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349250" y="2197100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64</xdr:row>
      <xdr:rowOff>0</xdr:rowOff>
    </xdr:from>
    <xdr:to>
      <xdr:col>2</xdr:col>
      <xdr:colOff>127000</xdr:colOff>
      <xdr:row>65</xdr:row>
      <xdr:rowOff>63499</xdr:rowOff>
    </xdr:to>
    <xdr:sp macro="" textlink="">
      <xdr:nvSpPr>
        <xdr:cNvPr id="152" name="正方形/長方形 151">
          <a:extLst>
            <a:ext uri="{FF2B5EF4-FFF2-40B4-BE49-F238E27FC236}">
              <a16:creationId xmlns:a16="http://schemas.microsoft.com/office/drawing/2014/main" id="{00000000-0008-0000-0000-000098000000}"/>
            </a:ext>
          </a:extLst>
        </xdr:cNvPr>
        <xdr:cNvSpPr/>
      </xdr:nvSpPr>
      <xdr:spPr>
        <a:xfrm>
          <a:off x="349250" y="2282825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66</xdr:row>
      <xdr:rowOff>0</xdr:rowOff>
    </xdr:from>
    <xdr:to>
      <xdr:col>2</xdr:col>
      <xdr:colOff>127000</xdr:colOff>
      <xdr:row>67</xdr:row>
      <xdr:rowOff>63499</xdr:rowOff>
    </xdr:to>
    <xdr:sp macro="" textlink="">
      <xdr:nvSpPr>
        <xdr:cNvPr id="153" name="正方形/長方形 152">
          <a:extLst>
            <a:ext uri="{FF2B5EF4-FFF2-40B4-BE49-F238E27FC236}">
              <a16:creationId xmlns:a16="http://schemas.microsoft.com/office/drawing/2014/main" id="{00000000-0008-0000-0000-000099000000}"/>
            </a:ext>
          </a:extLst>
        </xdr:cNvPr>
        <xdr:cNvSpPr/>
      </xdr:nvSpPr>
      <xdr:spPr>
        <a:xfrm>
          <a:off x="349250" y="2368550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75</xdr:row>
      <xdr:rowOff>0</xdr:rowOff>
    </xdr:from>
    <xdr:to>
      <xdr:col>2</xdr:col>
      <xdr:colOff>127000</xdr:colOff>
      <xdr:row>76</xdr:row>
      <xdr:rowOff>63500</xdr:rowOff>
    </xdr:to>
    <xdr:sp macro="" textlink="">
      <xdr:nvSpPr>
        <xdr:cNvPr id="154" name="正方形/長方形 153">
          <a:extLst>
            <a:ext uri="{FF2B5EF4-FFF2-40B4-BE49-F238E27FC236}">
              <a16:creationId xmlns:a16="http://schemas.microsoft.com/office/drawing/2014/main" id="{00000000-0008-0000-0000-00009A000000}"/>
            </a:ext>
          </a:extLst>
        </xdr:cNvPr>
        <xdr:cNvSpPr/>
      </xdr:nvSpPr>
      <xdr:spPr>
        <a:xfrm>
          <a:off x="349250" y="26087917"/>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77</xdr:row>
      <xdr:rowOff>0</xdr:rowOff>
    </xdr:from>
    <xdr:to>
      <xdr:col>2</xdr:col>
      <xdr:colOff>127000</xdr:colOff>
      <xdr:row>78</xdr:row>
      <xdr:rowOff>63500</xdr:rowOff>
    </xdr:to>
    <xdr:sp macro="" textlink="">
      <xdr:nvSpPr>
        <xdr:cNvPr id="156" name="正方形/長方形 155">
          <a:extLst>
            <a:ext uri="{FF2B5EF4-FFF2-40B4-BE49-F238E27FC236}">
              <a16:creationId xmlns:a16="http://schemas.microsoft.com/office/drawing/2014/main" id="{00000000-0008-0000-0000-00009C000000}"/>
            </a:ext>
          </a:extLst>
        </xdr:cNvPr>
        <xdr:cNvSpPr/>
      </xdr:nvSpPr>
      <xdr:spPr>
        <a:xfrm>
          <a:off x="349250" y="26945167"/>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79</xdr:row>
      <xdr:rowOff>0</xdr:rowOff>
    </xdr:from>
    <xdr:to>
      <xdr:col>2</xdr:col>
      <xdr:colOff>127000</xdr:colOff>
      <xdr:row>80</xdr:row>
      <xdr:rowOff>63500</xdr:rowOff>
    </xdr:to>
    <xdr:sp macro="" textlink="">
      <xdr:nvSpPr>
        <xdr:cNvPr id="157" name="正方形/長方形 156">
          <a:extLst>
            <a:ext uri="{FF2B5EF4-FFF2-40B4-BE49-F238E27FC236}">
              <a16:creationId xmlns:a16="http://schemas.microsoft.com/office/drawing/2014/main" id="{00000000-0008-0000-0000-00009D000000}"/>
            </a:ext>
          </a:extLst>
        </xdr:cNvPr>
        <xdr:cNvSpPr/>
      </xdr:nvSpPr>
      <xdr:spPr>
        <a:xfrm>
          <a:off x="349250" y="27802417"/>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81</xdr:row>
      <xdr:rowOff>0</xdr:rowOff>
    </xdr:from>
    <xdr:to>
      <xdr:col>2</xdr:col>
      <xdr:colOff>127000</xdr:colOff>
      <xdr:row>82</xdr:row>
      <xdr:rowOff>63500</xdr:rowOff>
    </xdr:to>
    <xdr:sp macro="" textlink="">
      <xdr:nvSpPr>
        <xdr:cNvPr id="158" name="正方形/長方形 157">
          <a:extLst>
            <a:ext uri="{FF2B5EF4-FFF2-40B4-BE49-F238E27FC236}">
              <a16:creationId xmlns:a16="http://schemas.microsoft.com/office/drawing/2014/main" id="{00000000-0008-0000-0000-00009E000000}"/>
            </a:ext>
          </a:extLst>
        </xdr:cNvPr>
        <xdr:cNvSpPr/>
      </xdr:nvSpPr>
      <xdr:spPr>
        <a:xfrm>
          <a:off x="349250" y="28659667"/>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83</xdr:row>
      <xdr:rowOff>0</xdr:rowOff>
    </xdr:from>
    <xdr:to>
      <xdr:col>2</xdr:col>
      <xdr:colOff>127000</xdr:colOff>
      <xdr:row>84</xdr:row>
      <xdr:rowOff>63500</xdr:rowOff>
    </xdr:to>
    <xdr:sp macro="" textlink="">
      <xdr:nvSpPr>
        <xdr:cNvPr id="159" name="正方形/長方形 158">
          <a:extLst>
            <a:ext uri="{FF2B5EF4-FFF2-40B4-BE49-F238E27FC236}">
              <a16:creationId xmlns:a16="http://schemas.microsoft.com/office/drawing/2014/main" id="{00000000-0008-0000-0000-00009F000000}"/>
            </a:ext>
          </a:extLst>
        </xdr:cNvPr>
        <xdr:cNvSpPr/>
      </xdr:nvSpPr>
      <xdr:spPr>
        <a:xfrm>
          <a:off x="349250" y="29516917"/>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85</xdr:row>
      <xdr:rowOff>0</xdr:rowOff>
    </xdr:from>
    <xdr:to>
      <xdr:col>2</xdr:col>
      <xdr:colOff>127000</xdr:colOff>
      <xdr:row>86</xdr:row>
      <xdr:rowOff>63500</xdr:rowOff>
    </xdr:to>
    <xdr:sp macro="" textlink="">
      <xdr:nvSpPr>
        <xdr:cNvPr id="160" name="正方形/長方形 159">
          <a:extLst>
            <a:ext uri="{FF2B5EF4-FFF2-40B4-BE49-F238E27FC236}">
              <a16:creationId xmlns:a16="http://schemas.microsoft.com/office/drawing/2014/main" id="{00000000-0008-0000-0000-0000A0000000}"/>
            </a:ext>
          </a:extLst>
        </xdr:cNvPr>
        <xdr:cNvSpPr/>
      </xdr:nvSpPr>
      <xdr:spPr>
        <a:xfrm>
          <a:off x="349250" y="30374167"/>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87</xdr:row>
      <xdr:rowOff>0</xdr:rowOff>
    </xdr:from>
    <xdr:to>
      <xdr:col>2</xdr:col>
      <xdr:colOff>127000</xdr:colOff>
      <xdr:row>88</xdr:row>
      <xdr:rowOff>63500</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349250" y="31231417"/>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89</xdr:row>
      <xdr:rowOff>0</xdr:rowOff>
    </xdr:from>
    <xdr:to>
      <xdr:col>2</xdr:col>
      <xdr:colOff>127000</xdr:colOff>
      <xdr:row>90</xdr:row>
      <xdr:rowOff>63500</xdr:rowOff>
    </xdr:to>
    <xdr:sp macro="" textlink="">
      <xdr:nvSpPr>
        <xdr:cNvPr id="173" name="正方形/長方形 172">
          <a:extLst>
            <a:ext uri="{FF2B5EF4-FFF2-40B4-BE49-F238E27FC236}">
              <a16:creationId xmlns:a16="http://schemas.microsoft.com/office/drawing/2014/main" id="{00000000-0008-0000-0000-0000AD000000}"/>
            </a:ext>
          </a:extLst>
        </xdr:cNvPr>
        <xdr:cNvSpPr/>
      </xdr:nvSpPr>
      <xdr:spPr>
        <a:xfrm>
          <a:off x="349250" y="32088667"/>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98</xdr:row>
      <xdr:rowOff>0</xdr:rowOff>
    </xdr:from>
    <xdr:to>
      <xdr:col>2</xdr:col>
      <xdr:colOff>127000</xdr:colOff>
      <xdr:row>99</xdr:row>
      <xdr:rowOff>63499</xdr:rowOff>
    </xdr:to>
    <xdr:sp macro="" textlink="">
      <xdr:nvSpPr>
        <xdr:cNvPr id="174" name="正方形/長方形 173">
          <a:extLst>
            <a:ext uri="{FF2B5EF4-FFF2-40B4-BE49-F238E27FC236}">
              <a16:creationId xmlns:a16="http://schemas.microsoft.com/office/drawing/2014/main" id="{00000000-0008-0000-0000-0000AE000000}"/>
            </a:ext>
          </a:extLst>
        </xdr:cNvPr>
        <xdr:cNvSpPr/>
      </xdr:nvSpPr>
      <xdr:spPr>
        <a:xfrm>
          <a:off x="349250" y="3449108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100</xdr:row>
      <xdr:rowOff>0</xdr:rowOff>
    </xdr:from>
    <xdr:to>
      <xdr:col>2</xdr:col>
      <xdr:colOff>127000</xdr:colOff>
      <xdr:row>101</xdr:row>
      <xdr:rowOff>63499</xdr:rowOff>
    </xdr:to>
    <xdr:sp macro="" textlink="">
      <xdr:nvSpPr>
        <xdr:cNvPr id="175" name="正方形/長方形 174">
          <a:extLst>
            <a:ext uri="{FF2B5EF4-FFF2-40B4-BE49-F238E27FC236}">
              <a16:creationId xmlns:a16="http://schemas.microsoft.com/office/drawing/2014/main" id="{00000000-0008-0000-0000-0000AF000000}"/>
            </a:ext>
          </a:extLst>
        </xdr:cNvPr>
        <xdr:cNvSpPr/>
      </xdr:nvSpPr>
      <xdr:spPr>
        <a:xfrm>
          <a:off x="349250" y="3534833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102</xdr:row>
      <xdr:rowOff>0</xdr:rowOff>
    </xdr:from>
    <xdr:to>
      <xdr:col>2</xdr:col>
      <xdr:colOff>127000</xdr:colOff>
      <xdr:row>103</xdr:row>
      <xdr:rowOff>63499</xdr:rowOff>
    </xdr:to>
    <xdr:sp macro="" textlink="">
      <xdr:nvSpPr>
        <xdr:cNvPr id="176" name="正方形/長方形 175">
          <a:extLst>
            <a:ext uri="{FF2B5EF4-FFF2-40B4-BE49-F238E27FC236}">
              <a16:creationId xmlns:a16="http://schemas.microsoft.com/office/drawing/2014/main" id="{00000000-0008-0000-0000-0000B0000000}"/>
            </a:ext>
          </a:extLst>
        </xdr:cNvPr>
        <xdr:cNvSpPr/>
      </xdr:nvSpPr>
      <xdr:spPr>
        <a:xfrm>
          <a:off x="349250" y="3620558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104</xdr:row>
      <xdr:rowOff>0</xdr:rowOff>
    </xdr:from>
    <xdr:to>
      <xdr:col>2</xdr:col>
      <xdr:colOff>127000</xdr:colOff>
      <xdr:row>105</xdr:row>
      <xdr:rowOff>63499</xdr:rowOff>
    </xdr:to>
    <xdr:sp macro="" textlink="">
      <xdr:nvSpPr>
        <xdr:cNvPr id="177" name="正方形/長方形 176">
          <a:extLst>
            <a:ext uri="{FF2B5EF4-FFF2-40B4-BE49-F238E27FC236}">
              <a16:creationId xmlns:a16="http://schemas.microsoft.com/office/drawing/2014/main" id="{00000000-0008-0000-0000-0000B1000000}"/>
            </a:ext>
          </a:extLst>
        </xdr:cNvPr>
        <xdr:cNvSpPr/>
      </xdr:nvSpPr>
      <xdr:spPr>
        <a:xfrm>
          <a:off x="349250" y="3706283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106</xdr:row>
      <xdr:rowOff>0</xdr:rowOff>
    </xdr:from>
    <xdr:to>
      <xdr:col>2</xdr:col>
      <xdr:colOff>127000</xdr:colOff>
      <xdr:row>107</xdr:row>
      <xdr:rowOff>63499</xdr:rowOff>
    </xdr:to>
    <xdr:sp macro="" textlink="">
      <xdr:nvSpPr>
        <xdr:cNvPr id="178" name="正方形/長方形 177">
          <a:extLst>
            <a:ext uri="{FF2B5EF4-FFF2-40B4-BE49-F238E27FC236}">
              <a16:creationId xmlns:a16="http://schemas.microsoft.com/office/drawing/2014/main" id="{00000000-0008-0000-0000-0000B2000000}"/>
            </a:ext>
          </a:extLst>
        </xdr:cNvPr>
        <xdr:cNvSpPr/>
      </xdr:nvSpPr>
      <xdr:spPr>
        <a:xfrm>
          <a:off x="349250" y="3792008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108</xdr:row>
      <xdr:rowOff>0</xdr:rowOff>
    </xdr:from>
    <xdr:to>
      <xdr:col>2</xdr:col>
      <xdr:colOff>127000</xdr:colOff>
      <xdr:row>109</xdr:row>
      <xdr:rowOff>63499</xdr:rowOff>
    </xdr:to>
    <xdr:sp macro="" textlink="">
      <xdr:nvSpPr>
        <xdr:cNvPr id="179" name="正方形/長方形 178">
          <a:extLst>
            <a:ext uri="{FF2B5EF4-FFF2-40B4-BE49-F238E27FC236}">
              <a16:creationId xmlns:a16="http://schemas.microsoft.com/office/drawing/2014/main" id="{00000000-0008-0000-0000-0000B3000000}"/>
            </a:ext>
          </a:extLst>
        </xdr:cNvPr>
        <xdr:cNvSpPr/>
      </xdr:nvSpPr>
      <xdr:spPr>
        <a:xfrm>
          <a:off x="349250" y="3877733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110</xdr:row>
      <xdr:rowOff>0</xdr:rowOff>
    </xdr:from>
    <xdr:to>
      <xdr:col>2</xdr:col>
      <xdr:colOff>127000</xdr:colOff>
      <xdr:row>111</xdr:row>
      <xdr:rowOff>63499</xdr:rowOff>
    </xdr:to>
    <xdr:sp macro="" textlink="">
      <xdr:nvSpPr>
        <xdr:cNvPr id="180" name="正方形/長方形 179">
          <a:extLst>
            <a:ext uri="{FF2B5EF4-FFF2-40B4-BE49-F238E27FC236}">
              <a16:creationId xmlns:a16="http://schemas.microsoft.com/office/drawing/2014/main" id="{00000000-0008-0000-0000-0000B4000000}"/>
            </a:ext>
          </a:extLst>
        </xdr:cNvPr>
        <xdr:cNvSpPr/>
      </xdr:nvSpPr>
      <xdr:spPr>
        <a:xfrm>
          <a:off x="349250" y="3963458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112</xdr:row>
      <xdr:rowOff>0</xdr:rowOff>
    </xdr:from>
    <xdr:to>
      <xdr:col>2</xdr:col>
      <xdr:colOff>127000</xdr:colOff>
      <xdr:row>113</xdr:row>
      <xdr:rowOff>63499</xdr:rowOff>
    </xdr:to>
    <xdr:sp macro="" textlink="">
      <xdr:nvSpPr>
        <xdr:cNvPr id="181" name="正方形/長方形 180">
          <a:extLst>
            <a:ext uri="{FF2B5EF4-FFF2-40B4-BE49-F238E27FC236}">
              <a16:creationId xmlns:a16="http://schemas.microsoft.com/office/drawing/2014/main" id="{00000000-0008-0000-0000-0000B5000000}"/>
            </a:ext>
          </a:extLst>
        </xdr:cNvPr>
        <xdr:cNvSpPr/>
      </xdr:nvSpPr>
      <xdr:spPr>
        <a:xfrm>
          <a:off x="349250" y="4049183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1079651</xdr:colOff>
      <xdr:row>11</xdr:row>
      <xdr:rowOff>338061</xdr:rowOff>
    </xdr:from>
    <xdr:to>
      <xdr:col>3</xdr:col>
      <xdr:colOff>20260</xdr:colOff>
      <xdr:row>12</xdr:row>
      <xdr:rowOff>14211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17876" y="3367011"/>
          <a:ext cx="293159"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1079652</xdr:colOff>
      <xdr:row>19</xdr:row>
      <xdr:rowOff>349249</xdr:rowOff>
    </xdr:from>
    <xdr:to>
      <xdr:col>2</xdr:col>
      <xdr:colOff>1344084</xdr:colOff>
      <xdr:row>20</xdr:row>
      <xdr:rowOff>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117877" y="6692899"/>
          <a:ext cx="264432"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1072092</xdr:colOff>
      <xdr:row>5</xdr:row>
      <xdr:rowOff>336551</xdr:rowOff>
    </xdr:from>
    <xdr:to>
      <xdr:col>3</xdr:col>
      <xdr:colOff>12700</xdr:colOff>
      <xdr:row>6</xdr:row>
      <xdr:rowOff>10585</xdr:rowOff>
    </xdr:to>
    <xdr:sp macro="" textlink="">
      <xdr:nvSpPr>
        <xdr:cNvPr id="4" name="正方形/長方形 3">
          <a:extLst>
            <a:ext uri="{FF2B5EF4-FFF2-40B4-BE49-F238E27FC236}">
              <a16:creationId xmlns:a16="http://schemas.microsoft.com/office/drawing/2014/main" id="{00000000-0008-0000-0100-000006000000}"/>
            </a:ext>
          </a:extLst>
        </xdr:cNvPr>
        <xdr:cNvSpPr/>
      </xdr:nvSpPr>
      <xdr:spPr>
        <a:xfrm>
          <a:off x="2110317" y="1260476"/>
          <a:ext cx="293158" cy="2645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13</xdr:row>
      <xdr:rowOff>338061</xdr:rowOff>
    </xdr:from>
    <xdr:to>
      <xdr:col>3</xdr:col>
      <xdr:colOff>30843</xdr:colOff>
      <xdr:row>14</xdr:row>
      <xdr:rowOff>14211</xdr:rowOff>
    </xdr:to>
    <xdr:sp macro="" textlink="">
      <xdr:nvSpPr>
        <xdr:cNvPr id="5" name="正方形/長方形 4">
          <a:extLst>
            <a:ext uri="{FF2B5EF4-FFF2-40B4-BE49-F238E27FC236}">
              <a16:creationId xmlns:a16="http://schemas.microsoft.com/office/drawing/2014/main" id="{00000000-0008-0000-0100-000007000000}"/>
            </a:ext>
          </a:extLst>
        </xdr:cNvPr>
        <xdr:cNvSpPr/>
      </xdr:nvSpPr>
      <xdr:spPr>
        <a:xfrm>
          <a:off x="2128459" y="4195686"/>
          <a:ext cx="293159"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15</xdr:row>
      <xdr:rowOff>328083</xdr:rowOff>
    </xdr:from>
    <xdr:to>
      <xdr:col>2</xdr:col>
      <xdr:colOff>1344083</xdr:colOff>
      <xdr:row>16</xdr:row>
      <xdr:rowOff>14211</xdr:rowOff>
    </xdr:to>
    <xdr:sp macro="" textlink="">
      <xdr:nvSpPr>
        <xdr:cNvPr id="6" name="正方形/長方形 5">
          <a:extLst>
            <a:ext uri="{FF2B5EF4-FFF2-40B4-BE49-F238E27FC236}">
              <a16:creationId xmlns:a16="http://schemas.microsoft.com/office/drawing/2014/main" id="{00000000-0008-0000-0100-000008000000}"/>
            </a:ext>
          </a:extLst>
        </xdr:cNvPr>
        <xdr:cNvSpPr/>
      </xdr:nvSpPr>
      <xdr:spPr>
        <a:xfrm>
          <a:off x="2128459" y="5014383"/>
          <a:ext cx="253849" cy="2671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17</xdr:row>
      <xdr:rowOff>359834</xdr:rowOff>
    </xdr:from>
    <xdr:to>
      <xdr:col>3</xdr:col>
      <xdr:colOff>0</xdr:colOff>
      <xdr:row>18</xdr:row>
      <xdr:rowOff>21168</xdr:rowOff>
    </xdr:to>
    <xdr:sp macro="" textlink="">
      <xdr:nvSpPr>
        <xdr:cNvPr id="7" name="正方形/長方形 6">
          <a:extLst>
            <a:ext uri="{FF2B5EF4-FFF2-40B4-BE49-F238E27FC236}">
              <a16:creationId xmlns:a16="http://schemas.microsoft.com/office/drawing/2014/main" id="{00000000-0008-0000-0100-000009000000}"/>
            </a:ext>
          </a:extLst>
        </xdr:cNvPr>
        <xdr:cNvSpPr/>
      </xdr:nvSpPr>
      <xdr:spPr>
        <a:xfrm>
          <a:off x="2128460" y="5874809"/>
          <a:ext cx="262315" cy="2423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9</xdr:row>
      <xdr:rowOff>359833</xdr:rowOff>
    </xdr:from>
    <xdr:to>
      <xdr:col>3</xdr:col>
      <xdr:colOff>10584</xdr:colOff>
      <xdr:row>10</xdr:row>
      <xdr:rowOff>52916</xdr:rowOff>
    </xdr:to>
    <xdr:sp macro="" textlink="">
      <xdr:nvSpPr>
        <xdr:cNvPr id="8" name="正方形/長方形 7">
          <a:extLst>
            <a:ext uri="{FF2B5EF4-FFF2-40B4-BE49-F238E27FC236}">
              <a16:creationId xmlns:a16="http://schemas.microsoft.com/office/drawing/2014/main" id="{00000000-0008-0000-0100-00000C000000}"/>
            </a:ext>
          </a:extLst>
        </xdr:cNvPr>
        <xdr:cNvSpPr/>
      </xdr:nvSpPr>
      <xdr:spPr>
        <a:xfrm>
          <a:off x="2122262" y="2560108"/>
          <a:ext cx="279097" cy="2741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1005568</xdr:colOff>
      <xdr:row>53</xdr:row>
      <xdr:rowOff>168728</xdr:rowOff>
    </xdr:from>
    <xdr:to>
      <xdr:col>2</xdr:col>
      <xdr:colOff>1300843</xdr:colOff>
      <xdr:row>53</xdr:row>
      <xdr:rowOff>416378</xdr:rowOff>
    </xdr:to>
    <xdr:sp macro="" textlink="">
      <xdr:nvSpPr>
        <xdr:cNvPr id="9" name="正方形/長方形 8">
          <a:extLst>
            <a:ext uri="{FF2B5EF4-FFF2-40B4-BE49-F238E27FC236}">
              <a16:creationId xmlns:a16="http://schemas.microsoft.com/office/drawing/2014/main" id="{00000000-0008-0000-0100-000019000000}"/>
            </a:ext>
          </a:extLst>
        </xdr:cNvPr>
        <xdr:cNvSpPr/>
      </xdr:nvSpPr>
      <xdr:spPr>
        <a:xfrm>
          <a:off x="2043793" y="18104303"/>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1005568</xdr:colOff>
      <xdr:row>82</xdr:row>
      <xdr:rowOff>168728</xdr:rowOff>
    </xdr:from>
    <xdr:to>
      <xdr:col>2</xdr:col>
      <xdr:colOff>1300843</xdr:colOff>
      <xdr:row>82</xdr:row>
      <xdr:rowOff>416378</xdr:rowOff>
    </xdr:to>
    <xdr:sp macro="" textlink="">
      <xdr:nvSpPr>
        <xdr:cNvPr id="10" name="正方形/長方形 9">
          <a:extLst>
            <a:ext uri="{FF2B5EF4-FFF2-40B4-BE49-F238E27FC236}">
              <a16:creationId xmlns:a16="http://schemas.microsoft.com/office/drawing/2014/main" id="{00000000-0008-0000-0100-000026000000}"/>
            </a:ext>
          </a:extLst>
        </xdr:cNvPr>
        <xdr:cNvSpPr/>
      </xdr:nvSpPr>
      <xdr:spPr>
        <a:xfrm>
          <a:off x="2043793" y="29077103"/>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1090236</xdr:colOff>
      <xdr:row>21</xdr:row>
      <xdr:rowOff>359832</xdr:rowOff>
    </xdr:from>
    <xdr:to>
      <xdr:col>2</xdr:col>
      <xdr:colOff>1333500</xdr:colOff>
      <xdr:row>22</xdr:row>
      <xdr:rowOff>42332</xdr:rowOff>
    </xdr:to>
    <xdr:sp macro="" textlink="">
      <xdr:nvSpPr>
        <xdr:cNvPr id="11" name="正方形/長方形 10">
          <a:extLst>
            <a:ext uri="{FF2B5EF4-FFF2-40B4-BE49-F238E27FC236}">
              <a16:creationId xmlns:a16="http://schemas.microsoft.com/office/drawing/2014/main" id="{00000000-0008-0000-0100-000003000000}"/>
            </a:ext>
          </a:extLst>
        </xdr:cNvPr>
        <xdr:cNvSpPr/>
      </xdr:nvSpPr>
      <xdr:spPr>
        <a:xfrm>
          <a:off x="2128461" y="7522632"/>
          <a:ext cx="243264" cy="263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1079651</xdr:colOff>
      <xdr:row>32</xdr:row>
      <xdr:rowOff>338061</xdr:rowOff>
    </xdr:from>
    <xdr:to>
      <xdr:col>3</xdr:col>
      <xdr:colOff>20260</xdr:colOff>
      <xdr:row>33</xdr:row>
      <xdr:rowOff>14211</xdr:rowOff>
    </xdr:to>
    <xdr:sp macro="" textlink="">
      <xdr:nvSpPr>
        <xdr:cNvPr id="12" name="正方形/長方形 11">
          <a:extLst>
            <a:ext uri="{FF2B5EF4-FFF2-40B4-BE49-F238E27FC236}">
              <a16:creationId xmlns:a16="http://schemas.microsoft.com/office/drawing/2014/main" id="{00000000-0008-0000-0100-000002000000}"/>
            </a:ext>
          </a:extLst>
        </xdr:cNvPr>
        <xdr:cNvSpPr/>
      </xdr:nvSpPr>
      <xdr:spPr>
        <a:xfrm>
          <a:off x="2117876" y="10729836"/>
          <a:ext cx="29315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1111402</xdr:colOff>
      <xdr:row>44</xdr:row>
      <xdr:rowOff>317500</xdr:rowOff>
    </xdr:from>
    <xdr:to>
      <xdr:col>3</xdr:col>
      <xdr:colOff>21168</xdr:colOff>
      <xdr:row>44</xdr:row>
      <xdr:rowOff>539751</xdr:rowOff>
    </xdr:to>
    <xdr:sp macro="" textlink="">
      <xdr:nvSpPr>
        <xdr:cNvPr id="13" name="正方形/長方形 12">
          <a:extLst>
            <a:ext uri="{FF2B5EF4-FFF2-40B4-BE49-F238E27FC236}">
              <a16:creationId xmlns:a16="http://schemas.microsoft.com/office/drawing/2014/main" id="{00000000-0008-0000-0100-000003000000}"/>
            </a:ext>
          </a:extLst>
        </xdr:cNvPr>
        <xdr:cNvSpPr/>
      </xdr:nvSpPr>
      <xdr:spPr>
        <a:xfrm>
          <a:off x="2149627" y="15852775"/>
          <a:ext cx="262316"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34</xdr:row>
      <xdr:rowOff>338061</xdr:rowOff>
    </xdr:from>
    <xdr:to>
      <xdr:col>3</xdr:col>
      <xdr:colOff>30843</xdr:colOff>
      <xdr:row>35</xdr:row>
      <xdr:rowOff>14211</xdr:rowOff>
    </xdr:to>
    <xdr:sp macro="" textlink="">
      <xdr:nvSpPr>
        <xdr:cNvPr id="14" name="正方形/長方形 13">
          <a:extLst>
            <a:ext uri="{FF2B5EF4-FFF2-40B4-BE49-F238E27FC236}">
              <a16:creationId xmlns:a16="http://schemas.microsoft.com/office/drawing/2014/main" id="{00000000-0008-0000-0100-000007000000}"/>
            </a:ext>
          </a:extLst>
        </xdr:cNvPr>
        <xdr:cNvSpPr/>
      </xdr:nvSpPr>
      <xdr:spPr>
        <a:xfrm>
          <a:off x="2128459" y="11587086"/>
          <a:ext cx="29315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36</xdr:row>
      <xdr:rowOff>328083</xdr:rowOff>
    </xdr:from>
    <xdr:to>
      <xdr:col>2</xdr:col>
      <xdr:colOff>1344083</xdr:colOff>
      <xdr:row>37</xdr:row>
      <xdr:rowOff>14211</xdr:rowOff>
    </xdr:to>
    <xdr:sp macro="" textlink="">
      <xdr:nvSpPr>
        <xdr:cNvPr id="15" name="正方形/長方形 14">
          <a:extLst>
            <a:ext uri="{FF2B5EF4-FFF2-40B4-BE49-F238E27FC236}">
              <a16:creationId xmlns:a16="http://schemas.microsoft.com/office/drawing/2014/main" id="{00000000-0008-0000-0100-000008000000}"/>
            </a:ext>
          </a:extLst>
        </xdr:cNvPr>
        <xdr:cNvSpPr/>
      </xdr:nvSpPr>
      <xdr:spPr>
        <a:xfrm>
          <a:off x="2128459" y="12434358"/>
          <a:ext cx="253849" cy="2957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38</xdr:row>
      <xdr:rowOff>359834</xdr:rowOff>
    </xdr:from>
    <xdr:to>
      <xdr:col>3</xdr:col>
      <xdr:colOff>0</xdr:colOff>
      <xdr:row>39</xdr:row>
      <xdr:rowOff>21168</xdr:rowOff>
    </xdr:to>
    <xdr:sp macro="" textlink="">
      <xdr:nvSpPr>
        <xdr:cNvPr id="16" name="正方形/長方形 15">
          <a:extLst>
            <a:ext uri="{FF2B5EF4-FFF2-40B4-BE49-F238E27FC236}">
              <a16:creationId xmlns:a16="http://schemas.microsoft.com/office/drawing/2014/main" id="{00000000-0008-0000-0100-000009000000}"/>
            </a:ext>
          </a:extLst>
        </xdr:cNvPr>
        <xdr:cNvSpPr/>
      </xdr:nvSpPr>
      <xdr:spPr>
        <a:xfrm>
          <a:off x="2128460" y="13323359"/>
          <a:ext cx="262315" cy="2709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30</xdr:row>
      <xdr:rowOff>359833</xdr:rowOff>
    </xdr:from>
    <xdr:to>
      <xdr:col>3</xdr:col>
      <xdr:colOff>10584</xdr:colOff>
      <xdr:row>31</xdr:row>
      <xdr:rowOff>52916</xdr:rowOff>
    </xdr:to>
    <xdr:sp macro="" textlink="">
      <xdr:nvSpPr>
        <xdr:cNvPr id="17" name="正方形/長方形 16">
          <a:extLst>
            <a:ext uri="{FF2B5EF4-FFF2-40B4-BE49-F238E27FC236}">
              <a16:creationId xmlns:a16="http://schemas.microsoft.com/office/drawing/2014/main" id="{00000000-0008-0000-0100-00000C000000}"/>
            </a:ext>
          </a:extLst>
        </xdr:cNvPr>
        <xdr:cNvSpPr/>
      </xdr:nvSpPr>
      <xdr:spPr>
        <a:xfrm>
          <a:off x="2122262" y="9894358"/>
          <a:ext cx="279097" cy="3026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42</xdr:row>
      <xdr:rowOff>359832</xdr:rowOff>
    </xdr:from>
    <xdr:to>
      <xdr:col>2</xdr:col>
      <xdr:colOff>1333500</xdr:colOff>
      <xdr:row>45</xdr:row>
      <xdr:rowOff>42332</xdr:rowOff>
    </xdr:to>
    <xdr:sp macro="" textlink="">
      <xdr:nvSpPr>
        <xdr:cNvPr id="18" name="正方形/長方形 17">
          <a:extLst>
            <a:ext uri="{FF2B5EF4-FFF2-40B4-BE49-F238E27FC236}">
              <a16:creationId xmlns:a16="http://schemas.microsoft.com/office/drawing/2014/main" id="{00000000-0008-0000-0100-000003000000}"/>
            </a:ext>
          </a:extLst>
        </xdr:cNvPr>
        <xdr:cNvSpPr/>
      </xdr:nvSpPr>
      <xdr:spPr>
        <a:xfrm>
          <a:off x="2128461" y="15037857"/>
          <a:ext cx="243264" cy="1149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40</xdr:row>
      <xdr:rowOff>359832</xdr:rowOff>
    </xdr:from>
    <xdr:to>
      <xdr:col>2</xdr:col>
      <xdr:colOff>1333500</xdr:colOff>
      <xdr:row>41</xdr:row>
      <xdr:rowOff>10583</xdr:rowOff>
    </xdr:to>
    <xdr:sp macro="" textlink="">
      <xdr:nvSpPr>
        <xdr:cNvPr id="19" name="正方形/長方形 18">
          <a:extLst>
            <a:ext uri="{FF2B5EF4-FFF2-40B4-BE49-F238E27FC236}">
              <a16:creationId xmlns:a16="http://schemas.microsoft.com/office/drawing/2014/main" id="{00000000-0008-0000-0100-000003000000}"/>
            </a:ext>
          </a:extLst>
        </xdr:cNvPr>
        <xdr:cNvSpPr/>
      </xdr:nvSpPr>
      <xdr:spPr>
        <a:xfrm>
          <a:off x="2128461" y="14180607"/>
          <a:ext cx="243264" cy="2603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1079651</xdr:colOff>
      <xdr:row>55</xdr:row>
      <xdr:rowOff>338061</xdr:rowOff>
    </xdr:from>
    <xdr:to>
      <xdr:col>3</xdr:col>
      <xdr:colOff>20260</xdr:colOff>
      <xdr:row>56</xdr:row>
      <xdr:rowOff>14211</xdr:rowOff>
    </xdr:to>
    <xdr:sp macro="" textlink="">
      <xdr:nvSpPr>
        <xdr:cNvPr id="20" name="正方形/長方形 19">
          <a:extLst>
            <a:ext uri="{FF2B5EF4-FFF2-40B4-BE49-F238E27FC236}">
              <a16:creationId xmlns:a16="http://schemas.microsoft.com/office/drawing/2014/main" id="{00000000-0008-0000-0100-000002000000}"/>
            </a:ext>
          </a:extLst>
        </xdr:cNvPr>
        <xdr:cNvSpPr/>
      </xdr:nvSpPr>
      <xdr:spPr>
        <a:xfrm>
          <a:off x="2117876" y="19130886"/>
          <a:ext cx="29315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1111402</xdr:colOff>
      <xdr:row>67</xdr:row>
      <xdr:rowOff>317500</xdr:rowOff>
    </xdr:from>
    <xdr:to>
      <xdr:col>3</xdr:col>
      <xdr:colOff>21168</xdr:colOff>
      <xdr:row>67</xdr:row>
      <xdr:rowOff>539751</xdr:rowOff>
    </xdr:to>
    <xdr:sp macro="" textlink="">
      <xdr:nvSpPr>
        <xdr:cNvPr id="21" name="正方形/長方形 20">
          <a:extLst>
            <a:ext uri="{FF2B5EF4-FFF2-40B4-BE49-F238E27FC236}">
              <a16:creationId xmlns:a16="http://schemas.microsoft.com/office/drawing/2014/main" id="{00000000-0008-0000-0100-000003000000}"/>
            </a:ext>
          </a:extLst>
        </xdr:cNvPr>
        <xdr:cNvSpPr/>
      </xdr:nvSpPr>
      <xdr:spPr>
        <a:xfrm>
          <a:off x="2149627" y="24253825"/>
          <a:ext cx="262316"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57</xdr:row>
      <xdr:rowOff>338061</xdr:rowOff>
    </xdr:from>
    <xdr:to>
      <xdr:col>3</xdr:col>
      <xdr:colOff>30843</xdr:colOff>
      <xdr:row>58</xdr:row>
      <xdr:rowOff>14211</xdr:rowOff>
    </xdr:to>
    <xdr:sp macro="" textlink="">
      <xdr:nvSpPr>
        <xdr:cNvPr id="22" name="正方形/長方形 21">
          <a:extLst>
            <a:ext uri="{FF2B5EF4-FFF2-40B4-BE49-F238E27FC236}">
              <a16:creationId xmlns:a16="http://schemas.microsoft.com/office/drawing/2014/main" id="{00000000-0008-0000-0100-000007000000}"/>
            </a:ext>
          </a:extLst>
        </xdr:cNvPr>
        <xdr:cNvSpPr/>
      </xdr:nvSpPr>
      <xdr:spPr>
        <a:xfrm>
          <a:off x="2128459" y="19988136"/>
          <a:ext cx="29315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59</xdr:row>
      <xdr:rowOff>328083</xdr:rowOff>
    </xdr:from>
    <xdr:to>
      <xdr:col>2</xdr:col>
      <xdr:colOff>1344083</xdr:colOff>
      <xdr:row>60</xdr:row>
      <xdr:rowOff>14211</xdr:rowOff>
    </xdr:to>
    <xdr:sp macro="" textlink="">
      <xdr:nvSpPr>
        <xdr:cNvPr id="23" name="正方形/長方形 22">
          <a:extLst>
            <a:ext uri="{FF2B5EF4-FFF2-40B4-BE49-F238E27FC236}">
              <a16:creationId xmlns:a16="http://schemas.microsoft.com/office/drawing/2014/main" id="{00000000-0008-0000-0100-000008000000}"/>
            </a:ext>
          </a:extLst>
        </xdr:cNvPr>
        <xdr:cNvSpPr/>
      </xdr:nvSpPr>
      <xdr:spPr>
        <a:xfrm>
          <a:off x="2128459" y="20835408"/>
          <a:ext cx="253849" cy="2957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61</xdr:row>
      <xdr:rowOff>359834</xdr:rowOff>
    </xdr:from>
    <xdr:to>
      <xdr:col>3</xdr:col>
      <xdr:colOff>0</xdr:colOff>
      <xdr:row>62</xdr:row>
      <xdr:rowOff>21168</xdr:rowOff>
    </xdr:to>
    <xdr:sp macro="" textlink="">
      <xdr:nvSpPr>
        <xdr:cNvPr id="24" name="正方形/長方形 23">
          <a:extLst>
            <a:ext uri="{FF2B5EF4-FFF2-40B4-BE49-F238E27FC236}">
              <a16:creationId xmlns:a16="http://schemas.microsoft.com/office/drawing/2014/main" id="{00000000-0008-0000-0100-000009000000}"/>
            </a:ext>
          </a:extLst>
        </xdr:cNvPr>
        <xdr:cNvSpPr/>
      </xdr:nvSpPr>
      <xdr:spPr>
        <a:xfrm>
          <a:off x="2128460" y="21724409"/>
          <a:ext cx="262315" cy="2709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53</xdr:row>
      <xdr:rowOff>359833</xdr:rowOff>
    </xdr:from>
    <xdr:to>
      <xdr:col>3</xdr:col>
      <xdr:colOff>10584</xdr:colOff>
      <xdr:row>54</xdr:row>
      <xdr:rowOff>52916</xdr:rowOff>
    </xdr:to>
    <xdr:sp macro="" textlink="">
      <xdr:nvSpPr>
        <xdr:cNvPr id="25" name="正方形/長方形 24">
          <a:extLst>
            <a:ext uri="{FF2B5EF4-FFF2-40B4-BE49-F238E27FC236}">
              <a16:creationId xmlns:a16="http://schemas.microsoft.com/office/drawing/2014/main" id="{00000000-0008-0000-0100-00000C000000}"/>
            </a:ext>
          </a:extLst>
        </xdr:cNvPr>
        <xdr:cNvSpPr/>
      </xdr:nvSpPr>
      <xdr:spPr>
        <a:xfrm>
          <a:off x="2122262" y="18295408"/>
          <a:ext cx="279097" cy="3026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65</xdr:row>
      <xdr:rowOff>359832</xdr:rowOff>
    </xdr:from>
    <xdr:to>
      <xdr:col>2</xdr:col>
      <xdr:colOff>1333500</xdr:colOff>
      <xdr:row>68</xdr:row>
      <xdr:rowOff>42332</xdr:rowOff>
    </xdr:to>
    <xdr:sp macro="" textlink="">
      <xdr:nvSpPr>
        <xdr:cNvPr id="26" name="正方形/長方形 25">
          <a:extLst>
            <a:ext uri="{FF2B5EF4-FFF2-40B4-BE49-F238E27FC236}">
              <a16:creationId xmlns:a16="http://schemas.microsoft.com/office/drawing/2014/main" id="{00000000-0008-0000-0100-000003000000}"/>
            </a:ext>
          </a:extLst>
        </xdr:cNvPr>
        <xdr:cNvSpPr/>
      </xdr:nvSpPr>
      <xdr:spPr>
        <a:xfrm>
          <a:off x="2128461" y="23438907"/>
          <a:ext cx="243264" cy="1149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63</xdr:row>
      <xdr:rowOff>359832</xdr:rowOff>
    </xdr:from>
    <xdr:to>
      <xdr:col>2</xdr:col>
      <xdr:colOff>1333500</xdr:colOff>
      <xdr:row>64</xdr:row>
      <xdr:rowOff>10583</xdr:rowOff>
    </xdr:to>
    <xdr:sp macro="" textlink="">
      <xdr:nvSpPr>
        <xdr:cNvPr id="27" name="正方形/長方形 26">
          <a:extLst>
            <a:ext uri="{FF2B5EF4-FFF2-40B4-BE49-F238E27FC236}">
              <a16:creationId xmlns:a16="http://schemas.microsoft.com/office/drawing/2014/main" id="{00000000-0008-0000-0100-000003000000}"/>
            </a:ext>
          </a:extLst>
        </xdr:cNvPr>
        <xdr:cNvSpPr/>
      </xdr:nvSpPr>
      <xdr:spPr>
        <a:xfrm>
          <a:off x="2128461" y="22581657"/>
          <a:ext cx="243264" cy="2603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1005568</xdr:colOff>
      <xdr:row>76</xdr:row>
      <xdr:rowOff>168728</xdr:rowOff>
    </xdr:from>
    <xdr:to>
      <xdr:col>2</xdr:col>
      <xdr:colOff>1300843</xdr:colOff>
      <xdr:row>76</xdr:row>
      <xdr:rowOff>416378</xdr:rowOff>
    </xdr:to>
    <xdr:sp macro="" textlink="">
      <xdr:nvSpPr>
        <xdr:cNvPr id="28" name="正方形/長方形 27">
          <a:extLst>
            <a:ext uri="{FF2B5EF4-FFF2-40B4-BE49-F238E27FC236}">
              <a16:creationId xmlns:a16="http://schemas.microsoft.com/office/drawing/2014/main" id="{00000000-0008-0000-0100-000019000000}"/>
            </a:ext>
          </a:extLst>
        </xdr:cNvPr>
        <xdr:cNvSpPr/>
      </xdr:nvSpPr>
      <xdr:spPr>
        <a:xfrm>
          <a:off x="2043793" y="26505353"/>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1079651</xdr:colOff>
      <xdr:row>78</xdr:row>
      <xdr:rowOff>338061</xdr:rowOff>
    </xdr:from>
    <xdr:to>
      <xdr:col>3</xdr:col>
      <xdr:colOff>20260</xdr:colOff>
      <xdr:row>79</xdr:row>
      <xdr:rowOff>14211</xdr:rowOff>
    </xdr:to>
    <xdr:sp macro="" textlink="">
      <xdr:nvSpPr>
        <xdr:cNvPr id="29" name="正方形/長方形 28">
          <a:extLst>
            <a:ext uri="{FF2B5EF4-FFF2-40B4-BE49-F238E27FC236}">
              <a16:creationId xmlns:a16="http://schemas.microsoft.com/office/drawing/2014/main" id="{00000000-0008-0000-0100-000002000000}"/>
            </a:ext>
          </a:extLst>
        </xdr:cNvPr>
        <xdr:cNvSpPr/>
      </xdr:nvSpPr>
      <xdr:spPr>
        <a:xfrm>
          <a:off x="2117876" y="27531936"/>
          <a:ext cx="29315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1111402</xdr:colOff>
      <xdr:row>90</xdr:row>
      <xdr:rowOff>317500</xdr:rowOff>
    </xdr:from>
    <xdr:to>
      <xdr:col>3</xdr:col>
      <xdr:colOff>21168</xdr:colOff>
      <xdr:row>90</xdr:row>
      <xdr:rowOff>539751</xdr:rowOff>
    </xdr:to>
    <xdr:sp macro="" textlink="">
      <xdr:nvSpPr>
        <xdr:cNvPr id="30" name="正方形/長方形 29">
          <a:extLst>
            <a:ext uri="{FF2B5EF4-FFF2-40B4-BE49-F238E27FC236}">
              <a16:creationId xmlns:a16="http://schemas.microsoft.com/office/drawing/2014/main" id="{00000000-0008-0000-0100-000003000000}"/>
            </a:ext>
          </a:extLst>
        </xdr:cNvPr>
        <xdr:cNvSpPr/>
      </xdr:nvSpPr>
      <xdr:spPr>
        <a:xfrm>
          <a:off x="2149627" y="32654875"/>
          <a:ext cx="262316"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80</xdr:row>
      <xdr:rowOff>338061</xdr:rowOff>
    </xdr:from>
    <xdr:to>
      <xdr:col>3</xdr:col>
      <xdr:colOff>30843</xdr:colOff>
      <xdr:row>81</xdr:row>
      <xdr:rowOff>14211</xdr:rowOff>
    </xdr:to>
    <xdr:sp macro="" textlink="">
      <xdr:nvSpPr>
        <xdr:cNvPr id="31" name="正方形/長方形 30">
          <a:extLst>
            <a:ext uri="{FF2B5EF4-FFF2-40B4-BE49-F238E27FC236}">
              <a16:creationId xmlns:a16="http://schemas.microsoft.com/office/drawing/2014/main" id="{00000000-0008-0000-0100-000007000000}"/>
            </a:ext>
          </a:extLst>
        </xdr:cNvPr>
        <xdr:cNvSpPr/>
      </xdr:nvSpPr>
      <xdr:spPr>
        <a:xfrm>
          <a:off x="2128459" y="28389186"/>
          <a:ext cx="29315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82</xdr:row>
      <xdr:rowOff>328083</xdr:rowOff>
    </xdr:from>
    <xdr:to>
      <xdr:col>2</xdr:col>
      <xdr:colOff>1344083</xdr:colOff>
      <xdr:row>83</xdr:row>
      <xdr:rowOff>14211</xdr:rowOff>
    </xdr:to>
    <xdr:sp macro="" textlink="">
      <xdr:nvSpPr>
        <xdr:cNvPr id="32" name="正方形/長方形 31">
          <a:extLst>
            <a:ext uri="{FF2B5EF4-FFF2-40B4-BE49-F238E27FC236}">
              <a16:creationId xmlns:a16="http://schemas.microsoft.com/office/drawing/2014/main" id="{00000000-0008-0000-0100-000008000000}"/>
            </a:ext>
          </a:extLst>
        </xdr:cNvPr>
        <xdr:cNvSpPr/>
      </xdr:nvSpPr>
      <xdr:spPr>
        <a:xfrm>
          <a:off x="2128459" y="29236458"/>
          <a:ext cx="253849" cy="2957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84</xdr:row>
      <xdr:rowOff>359834</xdr:rowOff>
    </xdr:from>
    <xdr:to>
      <xdr:col>3</xdr:col>
      <xdr:colOff>0</xdr:colOff>
      <xdr:row>85</xdr:row>
      <xdr:rowOff>21168</xdr:rowOff>
    </xdr:to>
    <xdr:sp macro="" textlink="">
      <xdr:nvSpPr>
        <xdr:cNvPr id="33" name="正方形/長方形 32">
          <a:extLst>
            <a:ext uri="{FF2B5EF4-FFF2-40B4-BE49-F238E27FC236}">
              <a16:creationId xmlns:a16="http://schemas.microsoft.com/office/drawing/2014/main" id="{00000000-0008-0000-0100-000009000000}"/>
            </a:ext>
          </a:extLst>
        </xdr:cNvPr>
        <xdr:cNvSpPr/>
      </xdr:nvSpPr>
      <xdr:spPr>
        <a:xfrm>
          <a:off x="2128460" y="30125459"/>
          <a:ext cx="262315" cy="2709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76</xdr:row>
      <xdr:rowOff>359833</xdr:rowOff>
    </xdr:from>
    <xdr:to>
      <xdr:col>3</xdr:col>
      <xdr:colOff>10584</xdr:colOff>
      <xdr:row>77</xdr:row>
      <xdr:rowOff>52916</xdr:rowOff>
    </xdr:to>
    <xdr:sp macro="" textlink="">
      <xdr:nvSpPr>
        <xdr:cNvPr id="34" name="正方形/長方形 33">
          <a:extLst>
            <a:ext uri="{FF2B5EF4-FFF2-40B4-BE49-F238E27FC236}">
              <a16:creationId xmlns:a16="http://schemas.microsoft.com/office/drawing/2014/main" id="{00000000-0008-0000-0100-00000C000000}"/>
            </a:ext>
          </a:extLst>
        </xdr:cNvPr>
        <xdr:cNvSpPr/>
      </xdr:nvSpPr>
      <xdr:spPr>
        <a:xfrm>
          <a:off x="2122262" y="26696458"/>
          <a:ext cx="279097" cy="3026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88</xdr:row>
      <xdr:rowOff>359832</xdr:rowOff>
    </xdr:from>
    <xdr:to>
      <xdr:col>2</xdr:col>
      <xdr:colOff>1333500</xdr:colOff>
      <xdr:row>91</xdr:row>
      <xdr:rowOff>42332</xdr:rowOff>
    </xdr:to>
    <xdr:sp macro="" textlink="">
      <xdr:nvSpPr>
        <xdr:cNvPr id="35" name="正方形/長方形 34">
          <a:extLst>
            <a:ext uri="{FF2B5EF4-FFF2-40B4-BE49-F238E27FC236}">
              <a16:creationId xmlns:a16="http://schemas.microsoft.com/office/drawing/2014/main" id="{00000000-0008-0000-0100-000003000000}"/>
            </a:ext>
          </a:extLst>
        </xdr:cNvPr>
        <xdr:cNvSpPr/>
      </xdr:nvSpPr>
      <xdr:spPr>
        <a:xfrm>
          <a:off x="2128461" y="31839957"/>
          <a:ext cx="243264" cy="1149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86</xdr:row>
      <xdr:rowOff>359832</xdr:rowOff>
    </xdr:from>
    <xdr:to>
      <xdr:col>2</xdr:col>
      <xdr:colOff>1333500</xdr:colOff>
      <xdr:row>87</xdr:row>
      <xdr:rowOff>10583</xdr:rowOff>
    </xdr:to>
    <xdr:sp macro="" textlink="">
      <xdr:nvSpPr>
        <xdr:cNvPr id="36" name="正方形/長方形 35">
          <a:extLst>
            <a:ext uri="{FF2B5EF4-FFF2-40B4-BE49-F238E27FC236}">
              <a16:creationId xmlns:a16="http://schemas.microsoft.com/office/drawing/2014/main" id="{00000000-0008-0000-0100-000003000000}"/>
            </a:ext>
          </a:extLst>
        </xdr:cNvPr>
        <xdr:cNvSpPr/>
      </xdr:nvSpPr>
      <xdr:spPr>
        <a:xfrm>
          <a:off x="2128461" y="30982707"/>
          <a:ext cx="243264" cy="2603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1005568</xdr:colOff>
      <xdr:row>100</xdr:row>
      <xdr:rowOff>168728</xdr:rowOff>
    </xdr:from>
    <xdr:to>
      <xdr:col>2</xdr:col>
      <xdr:colOff>1300843</xdr:colOff>
      <xdr:row>100</xdr:row>
      <xdr:rowOff>416378</xdr:rowOff>
    </xdr:to>
    <xdr:sp macro="" textlink="">
      <xdr:nvSpPr>
        <xdr:cNvPr id="37" name="正方形/長方形 36">
          <a:extLst>
            <a:ext uri="{FF2B5EF4-FFF2-40B4-BE49-F238E27FC236}">
              <a16:creationId xmlns:a16="http://schemas.microsoft.com/office/drawing/2014/main" id="{00000000-0008-0000-0100-000028000000}"/>
            </a:ext>
          </a:extLst>
        </xdr:cNvPr>
        <xdr:cNvSpPr/>
      </xdr:nvSpPr>
      <xdr:spPr>
        <a:xfrm>
          <a:off x="2043793" y="35516003"/>
          <a:ext cx="295275"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1005568</xdr:colOff>
      <xdr:row>99</xdr:row>
      <xdr:rowOff>168728</xdr:rowOff>
    </xdr:from>
    <xdr:to>
      <xdr:col>2</xdr:col>
      <xdr:colOff>1300843</xdr:colOff>
      <xdr:row>99</xdr:row>
      <xdr:rowOff>416378</xdr:rowOff>
    </xdr:to>
    <xdr:sp macro="" textlink="">
      <xdr:nvSpPr>
        <xdr:cNvPr id="38" name="正方形/長方形 37">
          <a:extLst>
            <a:ext uri="{FF2B5EF4-FFF2-40B4-BE49-F238E27FC236}">
              <a16:creationId xmlns:a16="http://schemas.microsoft.com/office/drawing/2014/main" id="{00000000-0008-0000-0100-000019000000}"/>
            </a:ext>
          </a:extLst>
        </xdr:cNvPr>
        <xdr:cNvSpPr/>
      </xdr:nvSpPr>
      <xdr:spPr>
        <a:xfrm>
          <a:off x="2043793" y="34906403"/>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1079651</xdr:colOff>
      <xdr:row>101</xdr:row>
      <xdr:rowOff>338061</xdr:rowOff>
    </xdr:from>
    <xdr:to>
      <xdr:col>3</xdr:col>
      <xdr:colOff>20260</xdr:colOff>
      <xdr:row>102</xdr:row>
      <xdr:rowOff>14211</xdr:rowOff>
    </xdr:to>
    <xdr:sp macro="" textlink="">
      <xdr:nvSpPr>
        <xdr:cNvPr id="39" name="正方形/長方形 38">
          <a:extLst>
            <a:ext uri="{FF2B5EF4-FFF2-40B4-BE49-F238E27FC236}">
              <a16:creationId xmlns:a16="http://schemas.microsoft.com/office/drawing/2014/main" id="{00000000-0008-0000-0100-000002000000}"/>
            </a:ext>
          </a:extLst>
        </xdr:cNvPr>
        <xdr:cNvSpPr/>
      </xdr:nvSpPr>
      <xdr:spPr>
        <a:xfrm>
          <a:off x="2117876" y="35932986"/>
          <a:ext cx="29315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1111402</xdr:colOff>
      <xdr:row>113</xdr:row>
      <xdr:rowOff>317500</xdr:rowOff>
    </xdr:from>
    <xdr:to>
      <xdr:col>3</xdr:col>
      <xdr:colOff>21168</xdr:colOff>
      <xdr:row>113</xdr:row>
      <xdr:rowOff>539751</xdr:rowOff>
    </xdr:to>
    <xdr:sp macro="" textlink="">
      <xdr:nvSpPr>
        <xdr:cNvPr id="40" name="正方形/長方形 39">
          <a:extLst>
            <a:ext uri="{FF2B5EF4-FFF2-40B4-BE49-F238E27FC236}">
              <a16:creationId xmlns:a16="http://schemas.microsoft.com/office/drawing/2014/main" id="{00000000-0008-0000-0100-000003000000}"/>
            </a:ext>
          </a:extLst>
        </xdr:cNvPr>
        <xdr:cNvSpPr/>
      </xdr:nvSpPr>
      <xdr:spPr>
        <a:xfrm>
          <a:off x="2149627" y="41055925"/>
          <a:ext cx="262316"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103</xdr:row>
      <xdr:rowOff>338061</xdr:rowOff>
    </xdr:from>
    <xdr:to>
      <xdr:col>3</xdr:col>
      <xdr:colOff>30843</xdr:colOff>
      <xdr:row>104</xdr:row>
      <xdr:rowOff>14211</xdr:rowOff>
    </xdr:to>
    <xdr:sp macro="" textlink="">
      <xdr:nvSpPr>
        <xdr:cNvPr id="41" name="正方形/長方形 40">
          <a:extLst>
            <a:ext uri="{FF2B5EF4-FFF2-40B4-BE49-F238E27FC236}">
              <a16:creationId xmlns:a16="http://schemas.microsoft.com/office/drawing/2014/main" id="{00000000-0008-0000-0100-000007000000}"/>
            </a:ext>
          </a:extLst>
        </xdr:cNvPr>
        <xdr:cNvSpPr/>
      </xdr:nvSpPr>
      <xdr:spPr>
        <a:xfrm>
          <a:off x="2128459" y="36790236"/>
          <a:ext cx="29315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105</xdr:row>
      <xdr:rowOff>328083</xdr:rowOff>
    </xdr:from>
    <xdr:to>
      <xdr:col>2</xdr:col>
      <xdr:colOff>1344083</xdr:colOff>
      <xdr:row>106</xdr:row>
      <xdr:rowOff>14211</xdr:rowOff>
    </xdr:to>
    <xdr:sp macro="" textlink="">
      <xdr:nvSpPr>
        <xdr:cNvPr id="42" name="正方形/長方形 41">
          <a:extLst>
            <a:ext uri="{FF2B5EF4-FFF2-40B4-BE49-F238E27FC236}">
              <a16:creationId xmlns:a16="http://schemas.microsoft.com/office/drawing/2014/main" id="{00000000-0008-0000-0100-000008000000}"/>
            </a:ext>
          </a:extLst>
        </xdr:cNvPr>
        <xdr:cNvSpPr/>
      </xdr:nvSpPr>
      <xdr:spPr>
        <a:xfrm>
          <a:off x="2128459" y="37637508"/>
          <a:ext cx="253849" cy="2957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107</xdr:row>
      <xdr:rowOff>359834</xdr:rowOff>
    </xdr:from>
    <xdr:to>
      <xdr:col>3</xdr:col>
      <xdr:colOff>0</xdr:colOff>
      <xdr:row>108</xdr:row>
      <xdr:rowOff>21168</xdr:rowOff>
    </xdr:to>
    <xdr:sp macro="" textlink="">
      <xdr:nvSpPr>
        <xdr:cNvPr id="43" name="正方形/長方形 42">
          <a:extLst>
            <a:ext uri="{FF2B5EF4-FFF2-40B4-BE49-F238E27FC236}">
              <a16:creationId xmlns:a16="http://schemas.microsoft.com/office/drawing/2014/main" id="{00000000-0008-0000-0100-000009000000}"/>
            </a:ext>
          </a:extLst>
        </xdr:cNvPr>
        <xdr:cNvSpPr/>
      </xdr:nvSpPr>
      <xdr:spPr>
        <a:xfrm>
          <a:off x="2128460" y="38526509"/>
          <a:ext cx="262315" cy="2709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99</xdr:row>
      <xdr:rowOff>359833</xdr:rowOff>
    </xdr:from>
    <xdr:to>
      <xdr:col>3</xdr:col>
      <xdr:colOff>10584</xdr:colOff>
      <xdr:row>100</xdr:row>
      <xdr:rowOff>52916</xdr:rowOff>
    </xdr:to>
    <xdr:sp macro="" textlink="">
      <xdr:nvSpPr>
        <xdr:cNvPr id="44" name="正方形/長方形 43">
          <a:extLst>
            <a:ext uri="{FF2B5EF4-FFF2-40B4-BE49-F238E27FC236}">
              <a16:creationId xmlns:a16="http://schemas.microsoft.com/office/drawing/2014/main" id="{00000000-0008-0000-0100-00000C000000}"/>
            </a:ext>
          </a:extLst>
        </xdr:cNvPr>
        <xdr:cNvSpPr/>
      </xdr:nvSpPr>
      <xdr:spPr>
        <a:xfrm>
          <a:off x="2122262" y="35097508"/>
          <a:ext cx="279097" cy="3026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111</xdr:row>
      <xdr:rowOff>359832</xdr:rowOff>
    </xdr:from>
    <xdr:to>
      <xdr:col>2</xdr:col>
      <xdr:colOff>1333500</xdr:colOff>
      <xdr:row>114</xdr:row>
      <xdr:rowOff>42332</xdr:rowOff>
    </xdr:to>
    <xdr:sp macro="" textlink="">
      <xdr:nvSpPr>
        <xdr:cNvPr id="45" name="正方形/長方形 44">
          <a:extLst>
            <a:ext uri="{FF2B5EF4-FFF2-40B4-BE49-F238E27FC236}">
              <a16:creationId xmlns:a16="http://schemas.microsoft.com/office/drawing/2014/main" id="{00000000-0008-0000-0100-000003000000}"/>
            </a:ext>
          </a:extLst>
        </xdr:cNvPr>
        <xdr:cNvSpPr/>
      </xdr:nvSpPr>
      <xdr:spPr>
        <a:xfrm>
          <a:off x="2128461" y="40241007"/>
          <a:ext cx="243264" cy="1149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109</xdr:row>
      <xdr:rowOff>359832</xdr:rowOff>
    </xdr:from>
    <xdr:to>
      <xdr:col>2</xdr:col>
      <xdr:colOff>1333500</xdr:colOff>
      <xdr:row>110</xdr:row>
      <xdr:rowOff>10583</xdr:rowOff>
    </xdr:to>
    <xdr:sp macro="" textlink="">
      <xdr:nvSpPr>
        <xdr:cNvPr id="46" name="正方形/長方形 45">
          <a:extLst>
            <a:ext uri="{FF2B5EF4-FFF2-40B4-BE49-F238E27FC236}">
              <a16:creationId xmlns:a16="http://schemas.microsoft.com/office/drawing/2014/main" id="{00000000-0008-0000-0100-000003000000}"/>
            </a:ext>
          </a:extLst>
        </xdr:cNvPr>
        <xdr:cNvSpPr/>
      </xdr:nvSpPr>
      <xdr:spPr>
        <a:xfrm>
          <a:off x="2128461" y="39383757"/>
          <a:ext cx="243264" cy="2603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1072092</xdr:colOff>
      <xdr:row>5</xdr:row>
      <xdr:rowOff>336551</xdr:rowOff>
    </xdr:from>
    <xdr:to>
      <xdr:col>3</xdr:col>
      <xdr:colOff>12700</xdr:colOff>
      <xdr:row>6</xdr:row>
      <xdr:rowOff>10585</xdr:rowOff>
    </xdr:to>
    <xdr:sp macro="" textlink="">
      <xdr:nvSpPr>
        <xdr:cNvPr id="47" name="正方形/長方形 46">
          <a:extLst>
            <a:ext uri="{FF2B5EF4-FFF2-40B4-BE49-F238E27FC236}">
              <a16:creationId xmlns:a16="http://schemas.microsoft.com/office/drawing/2014/main" id="{00000000-0008-0000-0100-000006000000}"/>
            </a:ext>
          </a:extLst>
        </xdr:cNvPr>
        <xdr:cNvSpPr/>
      </xdr:nvSpPr>
      <xdr:spPr>
        <a:xfrm>
          <a:off x="2110317" y="1260476"/>
          <a:ext cx="293158" cy="2645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1</xdr:col>
      <xdr:colOff>10582</xdr:colOff>
      <xdr:row>8</xdr:row>
      <xdr:rowOff>1</xdr:rowOff>
    </xdr:from>
    <xdr:to>
      <xdr:col>2</xdr:col>
      <xdr:colOff>137582</xdr:colOff>
      <xdr:row>9</xdr:row>
      <xdr:rowOff>63500</xdr:rowOff>
    </xdr:to>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363007" y="1952626"/>
          <a:ext cx="812800" cy="3111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フリガナ</a:t>
          </a:r>
        </a:p>
      </xdr:txBody>
    </xdr:sp>
    <xdr:clientData/>
  </xdr:twoCellAnchor>
  <xdr:twoCellAnchor>
    <xdr:from>
      <xdr:col>1</xdr:col>
      <xdr:colOff>0</xdr:colOff>
      <xdr:row>10</xdr:row>
      <xdr:rowOff>0</xdr:rowOff>
    </xdr:from>
    <xdr:to>
      <xdr:col>2</xdr:col>
      <xdr:colOff>127000</xdr:colOff>
      <xdr:row>11</xdr:row>
      <xdr:rowOff>63499</xdr:rowOff>
    </xdr:to>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352425" y="2781300"/>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12</xdr:row>
      <xdr:rowOff>0</xdr:rowOff>
    </xdr:from>
    <xdr:to>
      <xdr:col>2</xdr:col>
      <xdr:colOff>127000</xdr:colOff>
      <xdr:row>13</xdr:row>
      <xdr:rowOff>63499</xdr:rowOff>
    </xdr:to>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352425" y="36099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14</xdr:row>
      <xdr:rowOff>0</xdr:rowOff>
    </xdr:from>
    <xdr:to>
      <xdr:col>2</xdr:col>
      <xdr:colOff>127000</xdr:colOff>
      <xdr:row>15</xdr:row>
      <xdr:rowOff>63499</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352425" y="4438650"/>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16</xdr:row>
      <xdr:rowOff>0</xdr:rowOff>
    </xdr:from>
    <xdr:to>
      <xdr:col>2</xdr:col>
      <xdr:colOff>127000</xdr:colOff>
      <xdr:row>17</xdr:row>
      <xdr:rowOff>63499</xdr:rowOff>
    </xdr:to>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352425" y="52673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18</xdr:row>
      <xdr:rowOff>0</xdr:rowOff>
    </xdr:from>
    <xdr:to>
      <xdr:col>2</xdr:col>
      <xdr:colOff>127000</xdr:colOff>
      <xdr:row>19</xdr:row>
      <xdr:rowOff>63499</xdr:rowOff>
    </xdr:to>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352425" y="6096000"/>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20</xdr:row>
      <xdr:rowOff>0</xdr:rowOff>
    </xdr:from>
    <xdr:to>
      <xdr:col>2</xdr:col>
      <xdr:colOff>127000</xdr:colOff>
      <xdr:row>21</xdr:row>
      <xdr:rowOff>63500</xdr:rowOff>
    </xdr:to>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352425" y="6915150"/>
          <a:ext cx="812800" cy="3111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29</xdr:row>
      <xdr:rowOff>0</xdr:rowOff>
    </xdr:from>
    <xdr:to>
      <xdr:col>2</xdr:col>
      <xdr:colOff>127000</xdr:colOff>
      <xdr:row>30</xdr:row>
      <xdr:rowOff>63499</xdr:rowOff>
    </xdr:to>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352425" y="92868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31</xdr:row>
      <xdr:rowOff>0</xdr:rowOff>
    </xdr:from>
    <xdr:to>
      <xdr:col>2</xdr:col>
      <xdr:colOff>127000</xdr:colOff>
      <xdr:row>32</xdr:row>
      <xdr:rowOff>63499</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352425" y="101441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33</xdr:row>
      <xdr:rowOff>0</xdr:rowOff>
    </xdr:from>
    <xdr:to>
      <xdr:col>2</xdr:col>
      <xdr:colOff>127000</xdr:colOff>
      <xdr:row>34</xdr:row>
      <xdr:rowOff>63499</xdr:rowOff>
    </xdr:to>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352425" y="110013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35</xdr:row>
      <xdr:rowOff>0</xdr:rowOff>
    </xdr:from>
    <xdr:to>
      <xdr:col>2</xdr:col>
      <xdr:colOff>127000</xdr:colOff>
      <xdr:row>36</xdr:row>
      <xdr:rowOff>63499</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a:xfrm>
          <a:off x="352425" y="118586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37</xdr:row>
      <xdr:rowOff>0</xdr:rowOff>
    </xdr:from>
    <xdr:to>
      <xdr:col>2</xdr:col>
      <xdr:colOff>127000</xdr:colOff>
      <xdr:row>38</xdr:row>
      <xdr:rowOff>63499</xdr:rowOff>
    </xdr:to>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352425" y="127158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39</xdr:row>
      <xdr:rowOff>0</xdr:rowOff>
    </xdr:from>
    <xdr:to>
      <xdr:col>2</xdr:col>
      <xdr:colOff>127000</xdr:colOff>
      <xdr:row>40</xdr:row>
      <xdr:rowOff>63499</xdr:rowOff>
    </xdr:to>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352425" y="135731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41</xdr:row>
      <xdr:rowOff>0</xdr:rowOff>
    </xdr:from>
    <xdr:to>
      <xdr:col>2</xdr:col>
      <xdr:colOff>127000</xdr:colOff>
      <xdr:row>42</xdr:row>
      <xdr:rowOff>63499</xdr:rowOff>
    </xdr:to>
    <xdr:sp macro="" textlink="">
      <xdr:nvSpPr>
        <xdr:cNvPr id="61" name="正方形/長方形 60">
          <a:extLst>
            <a:ext uri="{FF2B5EF4-FFF2-40B4-BE49-F238E27FC236}">
              <a16:creationId xmlns:a16="http://schemas.microsoft.com/office/drawing/2014/main" id="{00000000-0008-0000-0100-00003D000000}"/>
            </a:ext>
          </a:extLst>
        </xdr:cNvPr>
        <xdr:cNvSpPr/>
      </xdr:nvSpPr>
      <xdr:spPr>
        <a:xfrm>
          <a:off x="352425" y="144303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43</xdr:row>
      <xdr:rowOff>0</xdr:rowOff>
    </xdr:from>
    <xdr:to>
      <xdr:col>2</xdr:col>
      <xdr:colOff>127000</xdr:colOff>
      <xdr:row>44</xdr:row>
      <xdr:rowOff>63499</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352425" y="152876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52</xdr:row>
      <xdr:rowOff>0</xdr:rowOff>
    </xdr:from>
    <xdr:to>
      <xdr:col>2</xdr:col>
      <xdr:colOff>127000</xdr:colOff>
      <xdr:row>53</xdr:row>
      <xdr:rowOff>63499</xdr:rowOff>
    </xdr:to>
    <xdr:sp macro="" textlink="">
      <xdr:nvSpPr>
        <xdr:cNvPr id="63" name="正方形/長方形 62">
          <a:extLst>
            <a:ext uri="{FF2B5EF4-FFF2-40B4-BE49-F238E27FC236}">
              <a16:creationId xmlns:a16="http://schemas.microsoft.com/office/drawing/2014/main" id="{00000000-0008-0000-0100-00003F000000}"/>
            </a:ext>
          </a:extLst>
        </xdr:cNvPr>
        <xdr:cNvSpPr/>
      </xdr:nvSpPr>
      <xdr:spPr>
        <a:xfrm>
          <a:off x="352425" y="176879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54</xdr:row>
      <xdr:rowOff>0</xdr:rowOff>
    </xdr:from>
    <xdr:to>
      <xdr:col>2</xdr:col>
      <xdr:colOff>127000</xdr:colOff>
      <xdr:row>55</xdr:row>
      <xdr:rowOff>63499</xdr:rowOff>
    </xdr:to>
    <xdr:sp macro="" textlink="">
      <xdr:nvSpPr>
        <xdr:cNvPr id="64" name="正方形/長方形 63">
          <a:extLst>
            <a:ext uri="{FF2B5EF4-FFF2-40B4-BE49-F238E27FC236}">
              <a16:creationId xmlns:a16="http://schemas.microsoft.com/office/drawing/2014/main" id="{00000000-0008-0000-0100-000040000000}"/>
            </a:ext>
          </a:extLst>
        </xdr:cNvPr>
        <xdr:cNvSpPr/>
      </xdr:nvSpPr>
      <xdr:spPr>
        <a:xfrm>
          <a:off x="352425" y="185451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56</xdr:row>
      <xdr:rowOff>0</xdr:rowOff>
    </xdr:from>
    <xdr:to>
      <xdr:col>2</xdr:col>
      <xdr:colOff>127000</xdr:colOff>
      <xdr:row>57</xdr:row>
      <xdr:rowOff>63499</xdr:rowOff>
    </xdr:to>
    <xdr:sp macro="" textlink="">
      <xdr:nvSpPr>
        <xdr:cNvPr id="65" name="正方形/長方形 64">
          <a:extLst>
            <a:ext uri="{FF2B5EF4-FFF2-40B4-BE49-F238E27FC236}">
              <a16:creationId xmlns:a16="http://schemas.microsoft.com/office/drawing/2014/main" id="{00000000-0008-0000-0100-000041000000}"/>
            </a:ext>
          </a:extLst>
        </xdr:cNvPr>
        <xdr:cNvSpPr/>
      </xdr:nvSpPr>
      <xdr:spPr>
        <a:xfrm>
          <a:off x="352425" y="194024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58</xdr:row>
      <xdr:rowOff>0</xdr:rowOff>
    </xdr:from>
    <xdr:to>
      <xdr:col>2</xdr:col>
      <xdr:colOff>127000</xdr:colOff>
      <xdr:row>59</xdr:row>
      <xdr:rowOff>63499</xdr:rowOff>
    </xdr:to>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352425" y="202596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60</xdr:row>
      <xdr:rowOff>0</xdr:rowOff>
    </xdr:from>
    <xdr:to>
      <xdr:col>2</xdr:col>
      <xdr:colOff>127000</xdr:colOff>
      <xdr:row>61</xdr:row>
      <xdr:rowOff>63499</xdr:rowOff>
    </xdr:to>
    <xdr:sp macro="" textlink="">
      <xdr:nvSpPr>
        <xdr:cNvPr id="67" name="正方形/長方形 66">
          <a:extLst>
            <a:ext uri="{FF2B5EF4-FFF2-40B4-BE49-F238E27FC236}">
              <a16:creationId xmlns:a16="http://schemas.microsoft.com/office/drawing/2014/main" id="{00000000-0008-0000-0100-000043000000}"/>
            </a:ext>
          </a:extLst>
        </xdr:cNvPr>
        <xdr:cNvSpPr/>
      </xdr:nvSpPr>
      <xdr:spPr>
        <a:xfrm>
          <a:off x="352425" y="211169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62</xdr:row>
      <xdr:rowOff>0</xdr:rowOff>
    </xdr:from>
    <xdr:to>
      <xdr:col>2</xdr:col>
      <xdr:colOff>127000</xdr:colOff>
      <xdr:row>63</xdr:row>
      <xdr:rowOff>63499</xdr:rowOff>
    </xdr:to>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352425" y="219741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64</xdr:row>
      <xdr:rowOff>0</xdr:rowOff>
    </xdr:from>
    <xdr:to>
      <xdr:col>2</xdr:col>
      <xdr:colOff>127000</xdr:colOff>
      <xdr:row>65</xdr:row>
      <xdr:rowOff>63499</xdr:rowOff>
    </xdr:to>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352425" y="228314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66</xdr:row>
      <xdr:rowOff>0</xdr:rowOff>
    </xdr:from>
    <xdr:to>
      <xdr:col>2</xdr:col>
      <xdr:colOff>127000</xdr:colOff>
      <xdr:row>67</xdr:row>
      <xdr:rowOff>63499</xdr:rowOff>
    </xdr:to>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352425" y="236886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75</xdr:row>
      <xdr:rowOff>0</xdr:rowOff>
    </xdr:from>
    <xdr:to>
      <xdr:col>2</xdr:col>
      <xdr:colOff>127000</xdr:colOff>
      <xdr:row>76</xdr:row>
      <xdr:rowOff>63500</xdr:rowOff>
    </xdr:to>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352425" y="26088975"/>
          <a:ext cx="812800" cy="3111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77</xdr:row>
      <xdr:rowOff>0</xdr:rowOff>
    </xdr:from>
    <xdr:to>
      <xdr:col>2</xdr:col>
      <xdr:colOff>127000</xdr:colOff>
      <xdr:row>78</xdr:row>
      <xdr:rowOff>63500</xdr:rowOff>
    </xdr:to>
    <xdr:sp macro="" textlink="">
      <xdr:nvSpPr>
        <xdr:cNvPr id="72" name="正方形/長方形 71">
          <a:extLst>
            <a:ext uri="{FF2B5EF4-FFF2-40B4-BE49-F238E27FC236}">
              <a16:creationId xmlns:a16="http://schemas.microsoft.com/office/drawing/2014/main" id="{00000000-0008-0000-0100-000048000000}"/>
            </a:ext>
          </a:extLst>
        </xdr:cNvPr>
        <xdr:cNvSpPr/>
      </xdr:nvSpPr>
      <xdr:spPr>
        <a:xfrm>
          <a:off x="352425" y="26946225"/>
          <a:ext cx="812800" cy="3111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79</xdr:row>
      <xdr:rowOff>0</xdr:rowOff>
    </xdr:from>
    <xdr:to>
      <xdr:col>2</xdr:col>
      <xdr:colOff>127000</xdr:colOff>
      <xdr:row>80</xdr:row>
      <xdr:rowOff>63500</xdr:rowOff>
    </xdr:to>
    <xdr:sp macro="" textlink="">
      <xdr:nvSpPr>
        <xdr:cNvPr id="73" name="正方形/長方形 72">
          <a:extLst>
            <a:ext uri="{FF2B5EF4-FFF2-40B4-BE49-F238E27FC236}">
              <a16:creationId xmlns:a16="http://schemas.microsoft.com/office/drawing/2014/main" id="{00000000-0008-0000-0100-000049000000}"/>
            </a:ext>
          </a:extLst>
        </xdr:cNvPr>
        <xdr:cNvSpPr/>
      </xdr:nvSpPr>
      <xdr:spPr>
        <a:xfrm>
          <a:off x="352425" y="27803475"/>
          <a:ext cx="812800" cy="3111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81</xdr:row>
      <xdr:rowOff>0</xdr:rowOff>
    </xdr:from>
    <xdr:to>
      <xdr:col>2</xdr:col>
      <xdr:colOff>127000</xdr:colOff>
      <xdr:row>82</xdr:row>
      <xdr:rowOff>63500</xdr:rowOff>
    </xdr:to>
    <xdr:sp macro="" textlink="">
      <xdr:nvSpPr>
        <xdr:cNvPr id="74" name="正方形/長方形 73">
          <a:extLst>
            <a:ext uri="{FF2B5EF4-FFF2-40B4-BE49-F238E27FC236}">
              <a16:creationId xmlns:a16="http://schemas.microsoft.com/office/drawing/2014/main" id="{00000000-0008-0000-0100-00004A000000}"/>
            </a:ext>
          </a:extLst>
        </xdr:cNvPr>
        <xdr:cNvSpPr/>
      </xdr:nvSpPr>
      <xdr:spPr>
        <a:xfrm>
          <a:off x="352425" y="28660725"/>
          <a:ext cx="812800" cy="3111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83</xdr:row>
      <xdr:rowOff>0</xdr:rowOff>
    </xdr:from>
    <xdr:to>
      <xdr:col>2</xdr:col>
      <xdr:colOff>127000</xdr:colOff>
      <xdr:row>84</xdr:row>
      <xdr:rowOff>63500</xdr:rowOff>
    </xdr:to>
    <xdr:sp macro="" textlink="">
      <xdr:nvSpPr>
        <xdr:cNvPr id="75" name="正方形/長方形 74">
          <a:extLst>
            <a:ext uri="{FF2B5EF4-FFF2-40B4-BE49-F238E27FC236}">
              <a16:creationId xmlns:a16="http://schemas.microsoft.com/office/drawing/2014/main" id="{00000000-0008-0000-0100-00004B000000}"/>
            </a:ext>
          </a:extLst>
        </xdr:cNvPr>
        <xdr:cNvSpPr/>
      </xdr:nvSpPr>
      <xdr:spPr>
        <a:xfrm>
          <a:off x="352425" y="29517975"/>
          <a:ext cx="812800" cy="3111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85</xdr:row>
      <xdr:rowOff>0</xdr:rowOff>
    </xdr:from>
    <xdr:to>
      <xdr:col>2</xdr:col>
      <xdr:colOff>127000</xdr:colOff>
      <xdr:row>86</xdr:row>
      <xdr:rowOff>63500</xdr:rowOff>
    </xdr:to>
    <xdr:sp macro="" textlink="">
      <xdr:nvSpPr>
        <xdr:cNvPr id="76" name="正方形/長方形 75">
          <a:extLst>
            <a:ext uri="{FF2B5EF4-FFF2-40B4-BE49-F238E27FC236}">
              <a16:creationId xmlns:a16="http://schemas.microsoft.com/office/drawing/2014/main" id="{00000000-0008-0000-0100-00004C000000}"/>
            </a:ext>
          </a:extLst>
        </xdr:cNvPr>
        <xdr:cNvSpPr/>
      </xdr:nvSpPr>
      <xdr:spPr>
        <a:xfrm>
          <a:off x="352425" y="30375225"/>
          <a:ext cx="812800" cy="3111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87</xdr:row>
      <xdr:rowOff>0</xdr:rowOff>
    </xdr:from>
    <xdr:to>
      <xdr:col>2</xdr:col>
      <xdr:colOff>127000</xdr:colOff>
      <xdr:row>88</xdr:row>
      <xdr:rowOff>63500</xdr:rowOff>
    </xdr:to>
    <xdr:sp macro="" textlink="">
      <xdr:nvSpPr>
        <xdr:cNvPr id="77" name="正方形/長方形 76">
          <a:extLst>
            <a:ext uri="{FF2B5EF4-FFF2-40B4-BE49-F238E27FC236}">
              <a16:creationId xmlns:a16="http://schemas.microsoft.com/office/drawing/2014/main" id="{00000000-0008-0000-0100-00004D000000}"/>
            </a:ext>
          </a:extLst>
        </xdr:cNvPr>
        <xdr:cNvSpPr/>
      </xdr:nvSpPr>
      <xdr:spPr>
        <a:xfrm>
          <a:off x="352425" y="31232475"/>
          <a:ext cx="812800" cy="3111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89</xdr:row>
      <xdr:rowOff>0</xdr:rowOff>
    </xdr:from>
    <xdr:to>
      <xdr:col>2</xdr:col>
      <xdr:colOff>127000</xdr:colOff>
      <xdr:row>90</xdr:row>
      <xdr:rowOff>63500</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352425" y="32089725"/>
          <a:ext cx="812800" cy="3111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98</xdr:row>
      <xdr:rowOff>0</xdr:rowOff>
    </xdr:from>
    <xdr:to>
      <xdr:col>2</xdr:col>
      <xdr:colOff>127000</xdr:colOff>
      <xdr:row>99</xdr:row>
      <xdr:rowOff>63499</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352425" y="344900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100</xdr:row>
      <xdr:rowOff>0</xdr:rowOff>
    </xdr:from>
    <xdr:to>
      <xdr:col>2</xdr:col>
      <xdr:colOff>127000</xdr:colOff>
      <xdr:row>101</xdr:row>
      <xdr:rowOff>63499</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352425" y="353472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102</xdr:row>
      <xdr:rowOff>0</xdr:rowOff>
    </xdr:from>
    <xdr:to>
      <xdr:col>2</xdr:col>
      <xdr:colOff>127000</xdr:colOff>
      <xdr:row>103</xdr:row>
      <xdr:rowOff>63499</xdr:rowOff>
    </xdr:to>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352425" y="362045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104</xdr:row>
      <xdr:rowOff>0</xdr:rowOff>
    </xdr:from>
    <xdr:to>
      <xdr:col>2</xdr:col>
      <xdr:colOff>127000</xdr:colOff>
      <xdr:row>105</xdr:row>
      <xdr:rowOff>63499</xdr:rowOff>
    </xdr:to>
    <xdr:sp macro="" textlink="">
      <xdr:nvSpPr>
        <xdr:cNvPr id="82" name="正方形/長方形 81">
          <a:extLst>
            <a:ext uri="{FF2B5EF4-FFF2-40B4-BE49-F238E27FC236}">
              <a16:creationId xmlns:a16="http://schemas.microsoft.com/office/drawing/2014/main" id="{00000000-0008-0000-0100-000052000000}"/>
            </a:ext>
          </a:extLst>
        </xdr:cNvPr>
        <xdr:cNvSpPr/>
      </xdr:nvSpPr>
      <xdr:spPr>
        <a:xfrm>
          <a:off x="352425" y="370617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106</xdr:row>
      <xdr:rowOff>0</xdr:rowOff>
    </xdr:from>
    <xdr:to>
      <xdr:col>2</xdr:col>
      <xdr:colOff>127000</xdr:colOff>
      <xdr:row>107</xdr:row>
      <xdr:rowOff>63499</xdr:rowOff>
    </xdr:to>
    <xdr:sp macro="" textlink="">
      <xdr:nvSpPr>
        <xdr:cNvPr id="83" name="正方形/長方形 82">
          <a:extLst>
            <a:ext uri="{FF2B5EF4-FFF2-40B4-BE49-F238E27FC236}">
              <a16:creationId xmlns:a16="http://schemas.microsoft.com/office/drawing/2014/main" id="{00000000-0008-0000-0100-000053000000}"/>
            </a:ext>
          </a:extLst>
        </xdr:cNvPr>
        <xdr:cNvSpPr/>
      </xdr:nvSpPr>
      <xdr:spPr>
        <a:xfrm>
          <a:off x="352425" y="379190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108</xdr:row>
      <xdr:rowOff>0</xdr:rowOff>
    </xdr:from>
    <xdr:to>
      <xdr:col>2</xdr:col>
      <xdr:colOff>127000</xdr:colOff>
      <xdr:row>109</xdr:row>
      <xdr:rowOff>63499</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352425" y="387762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110</xdr:row>
      <xdr:rowOff>0</xdr:rowOff>
    </xdr:from>
    <xdr:to>
      <xdr:col>2</xdr:col>
      <xdr:colOff>127000</xdr:colOff>
      <xdr:row>111</xdr:row>
      <xdr:rowOff>63499</xdr:rowOff>
    </xdr:to>
    <xdr:sp macro="" textlink="">
      <xdr:nvSpPr>
        <xdr:cNvPr id="85" name="正方形/長方形 84">
          <a:extLst>
            <a:ext uri="{FF2B5EF4-FFF2-40B4-BE49-F238E27FC236}">
              <a16:creationId xmlns:a16="http://schemas.microsoft.com/office/drawing/2014/main" id="{00000000-0008-0000-0100-000055000000}"/>
            </a:ext>
          </a:extLst>
        </xdr:cNvPr>
        <xdr:cNvSpPr/>
      </xdr:nvSpPr>
      <xdr:spPr>
        <a:xfrm>
          <a:off x="352425" y="396335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112</xdr:row>
      <xdr:rowOff>0</xdr:rowOff>
    </xdr:from>
    <xdr:to>
      <xdr:col>2</xdr:col>
      <xdr:colOff>127000</xdr:colOff>
      <xdr:row>113</xdr:row>
      <xdr:rowOff>63499</xdr:rowOff>
    </xdr:to>
    <xdr:sp macro="" textlink="">
      <xdr:nvSpPr>
        <xdr:cNvPr id="86" name="正方形/長方形 85">
          <a:extLst>
            <a:ext uri="{FF2B5EF4-FFF2-40B4-BE49-F238E27FC236}">
              <a16:creationId xmlns:a16="http://schemas.microsoft.com/office/drawing/2014/main" id="{00000000-0008-0000-0100-000056000000}"/>
            </a:ext>
          </a:extLst>
        </xdr:cNvPr>
        <xdr:cNvSpPr/>
      </xdr:nvSpPr>
      <xdr:spPr>
        <a:xfrm>
          <a:off x="352425" y="404907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91</xdr:col>
      <xdr:colOff>0</xdr:colOff>
      <xdr:row>42</xdr:row>
      <xdr:rowOff>19050</xdr:rowOff>
    </xdr:from>
    <xdr:to>
      <xdr:col>105</xdr:col>
      <xdr:colOff>95250</xdr:colOff>
      <xdr:row>51</xdr:row>
      <xdr:rowOff>47625</xdr:rowOff>
    </xdr:to>
    <xdr:sp macro="" textlink="">
      <xdr:nvSpPr>
        <xdr:cNvPr id="13" name="テキスト ボックス 12">
          <a:extLst>
            <a:ext uri="{FF2B5EF4-FFF2-40B4-BE49-F238E27FC236}">
              <a16:creationId xmlns:a16="http://schemas.microsoft.com/office/drawing/2014/main" id="{3DE2EE57-9DB7-2259-7A81-8494707EE7D8}"/>
            </a:ext>
          </a:extLst>
        </xdr:cNvPr>
        <xdr:cNvSpPr txBox="1"/>
      </xdr:nvSpPr>
      <xdr:spPr>
        <a:xfrm>
          <a:off x="11268075" y="2419350"/>
          <a:ext cx="1828800"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定型カードはプルダウンにて選択してください。</a:t>
          </a:r>
          <a:endParaRPr kumimoji="1" lang="en-US" altLang="ja-JP" sz="1100" kern="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7"/>
  <sheetViews>
    <sheetView tabSelected="1" zoomScale="90" zoomScaleNormal="90" workbookViewId="0">
      <selection activeCell="G9" sqref="G9:G10"/>
    </sheetView>
  </sheetViews>
  <sheetFormatPr defaultRowHeight="13.5"/>
  <cols>
    <col min="1" max="1" width="4.625" customWidth="1"/>
    <col min="3" max="3" width="17.75" customWidth="1"/>
    <col min="4" max="4" width="5.5" customWidth="1"/>
    <col min="5" max="5" width="1.375" customWidth="1"/>
    <col min="6" max="6" width="6.375" customWidth="1"/>
    <col min="7" max="7" width="39.25" customWidth="1"/>
    <col min="8" max="8" width="5.75" customWidth="1"/>
    <col min="9" max="9" width="1.25" customWidth="1"/>
    <col min="10" max="10" width="5.75" customWidth="1"/>
    <col min="11" max="11" width="1.25" customWidth="1"/>
    <col min="12" max="12" width="5.75" customWidth="1"/>
    <col min="13" max="13" width="11.5" customWidth="1"/>
    <col min="14" max="14" width="3.875" customWidth="1"/>
    <col min="15" max="15" width="2.125" customWidth="1"/>
    <col min="16" max="16" width="3.875" customWidth="1"/>
    <col min="17" max="17" width="2.125" customWidth="1"/>
    <col min="18" max="18" width="1.75" customWidth="1"/>
    <col min="19" max="19" width="2.5" customWidth="1"/>
    <col min="20" max="20" width="1.75" customWidth="1"/>
    <col min="21" max="21" width="9.25" customWidth="1"/>
    <col min="22" max="27" width="3" customWidth="1"/>
    <col min="28" max="28" width="0.125" customWidth="1"/>
  </cols>
  <sheetData>
    <row r="1" spans="1:28" ht="21.95" customHeight="1">
      <c r="A1" s="128" t="s">
        <v>61</v>
      </c>
      <c r="B1" s="128"/>
      <c r="C1" s="128"/>
      <c r="D1" s="128"/>
      <c r="E1" s="128"/>
      <c r="F1" s="128"/>
      <c r="G1" s="128"/>
      <c r="V1" s="4"/>
      <c r="W1" s="6" t="s">
        <v>21</v>
      </c>
      <c r="X1" s="5" t="s">
        <v>23</v>
      </c>
      <c r="Y1" s="7" t="s">
        <v>22</v>
      </c>
      <c r="Z1" s="4"/>
      <c r="AA1" s="6" t="s">
        <v>21</v>
      </c>
    </row>
    <row r="2" spans="1:28" ht="9.75" customHeight="1">
      <c r="A2" s="128"/>
      <c r="B2" s="128"/>
      <c r="C2" s="128"/>
      <c r="D2" s="128"/>
      <c r="E2" s="128"/>
      <c r="F2" s="128"/>
      <c r="G2" s="128"/>
    </row>
    <row r="3" spans="1:28" ht="6" customHeight="1"/>
    <row r="4" spans="1:28" ht="17.25" customHeight="1">
      <c r="A4" s="63" t="s">
        <v>8</v>
      </c>
      <c r="B4" s="45"/>
      <c r="C4" s="46"/>
      <c r="D4" s="44" t="s">
        <v>1</v>
      </c>
      <c r="E4" s="45"/>
      <c r="F4" s="46"/>
      <c r="G4" s="9" t="s">
        <v>2</v>
      </c>
      <c r="H4" s="44" t="s">
        <v>3</v>
      </c>
      <c r="I4" s="45"/>
      <c r="J4" s="45"/>
      <c r="K4" s="45"/>
      <c r="L4" s="78"/>
      <c r="M4" s="1"/>
      <c r="N4" s="63" t="s">
        <v>13</v>
      </c>
      <c r="O4" s="45"/>
      <c r="P4" s="45"/>
      <c r="Q4" s="45"/>
      <c r="R4" s="45"/>
      <c r="S4" s="45"/>
      <c r="T4" s="78"/>
      <c r="U4" s="63" t="s">
        <v>9</v>
      </c>
      <c r="V4" s="45"/>
      <c r="W4" s="45"/>
      <c r="X4" s="78"/>
      <c r="Y4" s="63" t="s">
        <v>10</v>
      </c>
      <c r="Z4" s="45"/>
      <c r="AA4" s="78"/>
    </row>
    <row r="5" spans="1:28" ht="18" customHeight="1">
      <c r="A5" s="47" t="s">
        <v>63</v>
      </c>
      <c r="B5" s="48"/>
      <c r="C5" s="10"/>
      <c r="D5" s="110"/>
      <c r="E5" s="112" t="s">
        <v>16</v>
      </c>
      <c r="F5" s="49"/>
      <c r="G5" s="114"/>
      <c r="H5" s="110"/>
      <c r="I5" s="89" t="s">
        <v>14</v>
      </c>
      <c r="J5" s="116"/>
      <c r="K5" s="89" t="s">
        <v>15</v>
      </c>
      <c r="L5" s="91"/>
      <c r="M5" s="138"/>
      <c r="N5" s="93"/>
      <c r="O5" s="95" t="s">
        <v>17</v>
      </c>
      <c r="P5" s="97"/>
      <c r="Q5" s="95" t="s">
        <v>18</v>
      </c>
      <c r="R5" s="95" t="s">
        <v>19</v>
      </c>
      <c r="S5" s="97"/>
      <c r="T5" s="99" t="s">
        <v>20</v>
      </c>
      <c r="U5" s="101">
        <f>IFERROR(SUM(AB9:AB22)+SUM(AB30:AB45)+SUM(AB53:AB68)+SUM(AB76:AB91)+SUM(AB99:AB114),"")</f>
        <v>0</v>
      </c>
      <c r="V5" s="102"/>
      <c r="W5" s="102"/>
      <c r="X5" s="103"/>
      <c r="Y5" s="83">
        <f>SUM(W9:X22)+SUM(W30:X45)+SUM(W53:X68)+SUM(W76:X91)+SUM(W99:X114)</f>
        <v>0</v>
      </c>
      <c r="Z5" s="84"/>
      <c r="AA5" s="85"/>
    </row>
    <row r="6" spans="1:28" ht="47.1" customHeight="1">
      <c r="A6" s="107"/>
      <c r="B6" s="108"/>
      <c r="C6" s="109"/>
      <c r="D6" s="111"/>
      <c r="E6" s="113"/>
      <c r="F6" s="50"/>
      <c r="G6" s="115"/>
      <c r="H6" s="111"/>
      <c r="I6" s="90"/>
      <c r="J6" s="117"/>
      <c r="K6" s="90"/>
      <c r="L6" s="92"/>
      <c r="M6" s="138"/>
      <c r="N6" s="94"/>
      <c r="O6" s="96"/>
      <c r="P6" s="98"/>
      <c r="Q6" s="96"/>
      <c r="R6" s="96"/>
      <c r="S6" s="98"/>
      <c r="T6" s="100"/>
      <c r="U6" s="104"/>
      <c r="V6" s="105"/>
      <c r="W6" s="105"/>
      <c r="X6" s="106"/>
      <c r="Y6" s="86"/>
      <c r="Z6" s="87"/>
      <c r="AA6" s="88"/>
    </row>
    <row r="7" spans="1:28" ht="9.9499999999999993" customHeight="1"/>
    <row r="8" spans="1:28" ht="24.95" customHeight="1">
      <c r="A8" s="63" t="s">
        <v>0</v>
      </c>
      <c r="B8" s="45"/>
      <c r="C8" s="46"/>
      <c r="D8" s="44" t="s">
        <v>1</v>
      </c>
      <c r="E8" s="45"/>
      <c r="F8" s="46"/>
      <c r="G8" s="9" t="s">
        <v>2</v>
      </c>
      <c r="H8" s="44" t="s">
        <v>3</v>
      </c>
      <c r="I8" s="45"/>
      <c r="J8" s="45"/>
      <c r="K8" s="45"/>
      <c r="L8" s="46"/>
      <c r="M8" s="9" t="s">
        <v>4</v>
      </c>
      <c r="N8" s="44" t="s">
        <v>5</v>
      </c>
      <c r="O8" s="45"/>
      <c r="P8" s="45"/>
      <c r="Q8" s="45"/>
      <c r="R8" s="45"/>
      <c r="S8" s="45"/>
      <c r="T8" s="46"/>
      <c r="U8" s="44" t="s">
        <v>6</v>
      </c>
      <c r="V8" s="46"/>
      <c r="W8" s="44" t="s">
        <v>7</v>
      </c>
      <c r="X8" s="78"/>
      <c r="Y8" s="79" t="s">
        <v>12</v>
      </c>
      <c r="Z8" s="80"/>
      <c r="AA8" s="81"/>
    </row>
    <row r="9" spans="1:28" ht="20.100000000000001" customHeight="1">
      <c r="A9" s="64">
        <v>1</v>
      </c>
      <c r="B9" s="19"/>
      <c r="C9" s="15"/>
      <c r="D9" s="110"/>
      <c r="E9" s="89" t="s">
        <v>16</v>
      </c>
      <c r="F9" s="49"/>
      <c r="G9" s="126"/>
      <c r="H9" s="110"/>
      <c r="I9" s="89" t="s">
        <v>14</v>
      </c>
      <c r="J9" s="116"/>
      <c r="K9" s="89" t="s">
        <v>15</v>
      </c>
      <c r="L9" s="49"/>
      <c r="M9" s="51" t="str">
        <f>IF(N9="","",VLOOKUP(N9,Sheet1!$B$2:$D$18,2,0))</f>
        <v/>
      </c>
      <c r="N9" s="53"/>
      <c r="O9" s="54"/>
      <c r="P9" s="54"/>
      <c r="Q9" s="54"/>
      <c r="R9" s="54"/>
      <c r="S9" s="54"/>
      <c r="T9" s="55"/>
      <c r="U9" s="59" t="str">
        <f>IF(N9="","",VLOOKUP(N9,Sheet1!$B$2:$D$18,3,0))</f>
        <v/>
      </c>
      <c r="V9" s="60"/>
      <c r="W9" s="120"/>
      <c r="X9" s="121"/>
      <c r="Y9" s="72"/>
      <c r="Z9" s="74"/>
      <c r="AA9" s="76"/>
      <c r="AB9" t="str">
        <f>IF(W9="","",U9*W9)</f>
        <v/>
      </c>
    </row>
    <row r="10" spans="1:28" ht="45.95" customHeight="1">
      <c r="A10" s="65"/>
      <c r="B10" s="66"/>
      <c r="C10" s="67"/>
      <c r="D10" s="111"/>
      <c r="E10" s="90"/>
      <c r="F10" s="50"/>
      <c r="G10" s="127"/>
      <c r="H10" s="111"/>
      <c r="I10" s="90"/>
      <c r="J10" s="117"/>
      <c r="K10" s="90"/>
      <c r="L10" s="50"/>
      <c r="M10" s="52"/>
      <c r="N10" s="56"/>
      <c r="O10" s="57"/>
      <c r="P10" s="57"/>
      <c r="Q10" s="57"/>
      <c r="R10" s="57"/>
      <c r="S10" s="57"/>
      <c r="T10" s="58"/>
      <c r="U10" s="61"/>
      <c r="V10" s="62"/>
      <c r="W10" s="122"/>
      <c r="X10" s="123"/>
      <c r="Y10" s="73"/>
      <c r="Z10" s="75"/>
      <c r="AA10" s="77"/>
      <c r="AB10" t="str">
        <f>IF(W10="","",U9*W10)</f>
        <v/>
      </c>
    </row>
    <row r="11" spans="1:28" ht="20.100000000000001" customHeight="1">
      <c r="A11" s="64">
        <v>2</v>
      </c>
      <c r="B11" s="16"/>
      <c r="C11" s="12"/>
      <c r="D11" s="110"/>
      <c r="E11" s="124" t="s">
        <v>16</v>
      </c>
      <c r="F11" s="49"/>
      <c r="G11" s="126"/>
      <c r="H11" s="110"/>
      <c r="I11" s="89" t="s">
        <v>14</v>
      </c>
      <c r="J11" s="116"/>
      <c r="K11" s="89" t="s">
        <v>15</v>
      </c>
      <c r="L11" s="49"/>
      <c r="M11" s="51" t="str">
        <f>IF(N11="","",VLOOKUP(N11,Sheet1!$B$2:$D$18,2,0))</f>
        <v/>
      </c>
      <c r="N11" s="53"/>
      <c r="O11" s="54"/>
      <c r="P11" s="54"/>
      <c r="Q11" s="54"/>
      <c r="R11" s="54"/>
      <c r="S11" s="54"/>
      <c r="T11" s="55"/>
      <c r="U11" s="59" t="str">
        <f>IF(N11="","",VLOOKUP(N11,Sheet1!$B$2:$D$18,3,0))</f>
        <v/>
      </c>
      <c r="V11" s="60"/>
      <c r="W11" s="120"/>
      <c r="X11" s="121"/>
      <c r="Y11" s="72"/>
      <c r="Z11" s="74"/>
      <c r="AA11" s="76"/>
      <c r="AB11" t="str">
        <f>IF(W11="","",U11*W11)</f>
        <v/>
      </c>
    </row>
    <row r="12" spans="1:28" ht="45.95" customHeight="1">
      <c r="A12" s="65"/>
      <c r="B12" s="118"/>
      <c r="C12" s="119"/>
      <c r="D12" s="111"/>
      <c r="E12" s="125"/>
      <c r="F12" s="50"/>
      <c r="G12" s="127"/>
      <c r="H12" s="111"/>
      <c r="I12" s="90"/>
      <c r="J12" s="117"/>
      <c r="K12" s="90"/>
      <c r="L12" s="50"/>
      <c r="M12" s="52"/>
      <c r="N12" s="56"/>
      <c r="O12" s="57"/>
      <c r="P12" s="57"/>
      <c r="Q12" s="57"/>
      <c r="R12" s="57"/>
      <c r="S12" s="57"/>
      <c r="T12" s="58"/>
      <c r="U12" s="61"/>
      <c r="V12" s="62"/>
      <c r="W12" s="122"/>
      <c r="X12" s="123"/>
      <c r="Y12" s="73"/>
      <c r="Z12" s="75"/>
      <c r="AA12" s="77"/>
      <c r="AB12" t="str">
        <f>IF(W12="","",U11*W12)</f>
        <v/>
      </c>
    </row>
    <row r="13" spans="1:28" ht="20.100000000000001" customHeight="1">
      <c r="A13" s="64">
        <v>3</v>
      </c>
      <c r="B13" s="16"/>
      <c r="C13" s="20"/>
      <c r="D13" s="110"/>
      <c r="E13" s="124" t="s">
        <v>16</v>
      </c>
      <c r="F13" s="49"/>
      <c r="G13" s="126"/>
      <c r="H13" s="110"/>
      <c r="I13" s="89" t="s">
        <v>14</v>
      </c>
      <c r="J13" s="116"/>
      <c r="K13" s="89" t="s">
        <v>15</v>
      </c>
      <c r="L13" s="49"/>
      <c r="M13" s="51" t="str">
        <f>IF(N13="","",VLOOKUP(N13,Sheet1!$B$2:$D$18,2,0))</f>
        <v/>
      </c>
      <c r="N13" s="53"/>
      <c r="O13" s="54"/>
      <c r="P13" s="54"/>
      <c r="Q13" s="54"/>
      <c r="R13" s="54"/>
      <c r="S13" s="54"/>
      <c r="T13" s="55"/>
      <c r="U13" s="59" t="str">
        <f>IF(N13="","",VLOOKUP(N13,Sheet1!$B$2:$D$18,3,0))</f>
        <v/>
      </c>
      <c r="V13" s="60"/>
      <c r="W13" s="120"/>
      <c r="X13" s="121"/>
      <c r="Y13" s="72"/>
      <c r="Z13" s="74"/>
      <c r="AA13" s="76"/>
      <c r="AB13" t="str">
        <f>IF(W13="","",U13*W13)</f>
        <v/>
      </c>
    </row>
    <row r="14" spans="1:28" ht="45.95" customHeight="1">
      <c r="A14" s="65"/>
      <c r="B14" s="118"/>
      <c r="C14" s="119"/>
      <c r="D14" s="111"/>
      <c r="E14" s="125"/>
      <c r="F14" s="50"/>
      <c r="G14" s="127"/>
      <c r="H14" s="111"/>
      <c r="I14" s="90"/>
      <c r="J14" s="117"/>
      <c r="K14" s="90"/>
      <c r="L14" s="50"/>
      <c r="M14" s="52"/>
      <c r="N14" s="56"/>
      <c r="O14" s="57"/>
      <c r="P14" s="57"/>
      <c r="Q14" s="57"/>
      <c r="R14" s="57"/>
      <c r="S14" s="57"/>
      <c r="T14" s="58"/>
      <c r="U14" s="61"/>
      <c r="V14" s="62"/>
      <c r="W14" s="122"/>
      <c r="X14" s="123"/>
      <c r="Y14" s="73"/>
      <c r="Z14" s="75"/>
      <c r="AA14" s="77"/>
      <c r="AB14" t="str">
        <f>IF(W14="","",U13*W14)</f>
        <v/>
      </c>
    </row>
    <row r="15" spans="1:28" ht="20.100000000000001" customHeight="1">
      <c r="A15" s="64">
        <v>4</v>
      </c>
      <c r="B15" s="16"/>
      <c r="C15" s="21"/>
      <c r="D15" s="110"/>
      <c r="E15" s="124" t="s">
        <v>16</v>
      </c>
      <c r="F15" s="49"/>
      <c r="G15" s="126"/>
      <c r="H15" s="110"/>
      <c r="I15" s="89" t="s">
        <v>14</v>
      </c>
      <c r="J15" s="116"/>
      <c r="K15" s="89" t="s">
        <v>15</v>
      </c>
      <c r="L15" s="49"/>
      <c r="M15" s="51" t="str">
        <f>IF(N15="","",VLOOKUP(N15,Sheet1!$B$2:$D$18,2,0))</f>
        <v/>
      </c>
      <c r="N15" s="53"/>
      <c r="O15" s="54"/>
      <c r="P15" s="54"/>
      <c r="Q15" s="54"/>
      <c r="R15" s="54"/>
      <c r="S15" s="54"/>
      <c r="T15" s="55"/>
      <c r="U15" s="59" t="str">
        <f>IF(N15="","",VLOOKUP(N15,Sheet1!$B$2:$D$18,3,0))</f>
        <v/>
      </c>
      <c r="V15" s="60"/>
      <c r="W15" s="120"/>
      <c r="X15" s="121"/>
      <c r="Y15" s="72"/>
      <c r="Z15" s="74"/>
      <c r="AA15" s="76"/>
      <c r="AB15" t="str">
        <f>IF(W15="","",U15*W15)</f>
        <v/>
      </c>
    </row>
    <row r="16" spans="1:28" ht="45.95" customHeight="1">
      <c r="A16" s="65"/>
      <c r="B16" s="118"/>
      <c r="C16" s="119"/>
      <c r="D16" s="111"/>
      <c r="E16" s="125"/>
      <c r="F16" s="50"/>
      <c r="G16" s="127"/>
      <c r="H16" s="111"/>
      <c r="I16" s="90"/>
      <c r="J16" s="117"/>
      <c r="K16" s="90"/>
      <c r="L16" s="50"/>
      <c r="M16" s="52"/>
      <c r="N16" s="56"/>
      <c r="O16" s="57"/>
      <c r="P16" s="57"/>
      <c r="Q16" s="57"/>
      <c r="R16" s="57"/>
      <c r="S16" s="57"/>
      <c r="T16" s="58"/>
      <c r="U16" s="61"/>
      <c r="V16" s="62"/>
      <c r="W16" s="122"/>
      <c r="X16" s="123"/>
      <c r="Y16" s="73"/>
      <c r="Z16" s="75"/>
      <c r="AA16" s="77"/>
      <c r="AB16" t="str">
        <f>IF(W16="","",U15*W16)</f>
        <v/>
      </c>
    </row>
    <row r="17" spans="1:28" ht="20.100000000000001" customHeight="1">
      <c r="A17" s="64">
        <v>5</v>
      </c>
      <c r="B17" s="16"/>
      <c r="C17" s="20"/>
      <c r="D17" s="110"/>
      <c r="E17" s="124" t="s">
        <v>16</v>
      </c>
      <c r="F17" s="49"/>
      <c r="G17" s="126"/>
      <c r="H17" s="110"/>
      <c r="I17" s="89" t="s">
        <v>14</v>
      </c>
      <c r="J17" s="116"/>
      <c r="K17" s="89" t="s">
        <v>15</v>
      </c>
      <c r="L17" s="49"/>
      <c r="M17" s="51" t="str">
        <f>IF(N17="","",VLOOKUP(N17,Sheet1!$B$2:$D$18,2,0))</f>
        <v/>
      </c>
      <c r="N17" s="53"/>
      <c r="O17" s="54"/>
      <c r="P17" s="54"/>
      <c r="Q17" s="54"/>
      <c r="R17" s="54"/>
      <c r="S17" s="54"/>
      <c r="T17" s="55"/>
      <c r="U17" s="59" t="str">
        <f>IF(N17="","",VLOOKUP(N17,Sheet1!$B$2:$D$18,3,0))</f>
        <v/>
      </c>
      <c r="V17" s="60"/>
      <c r="W17" s="120"/>
      <c r="X17" s="121"/>
      <c r="Y17" s="72"/>
      <c r="Z17" s="74"/>
      <c r="AA17" s="76"/>
      <c r="AB17" t="str">
        <f>IF(W17="","",U17*W17)</f>
        <v/>
      </c>
    </row>
    <row r="18" spans="1:28" ht="45.95" customHeight="1">
      <c r="A18" s="65"/>
      <c r="B18" s="118"/>
      <c r="C18" s="119"/>
      <c r="D18" s="111"/>
      <c r="E18" s="125"/>
      <c r="F18" s="50"/>
      <c r="G18" s="127"/>
      <c r="H18" s="111"/>
      <c r="I18" s="90"/>
      <c r="J18" s="117"/>
      <c r="K18" s="90"/>
      <c r="L18" s="50"/>
      <c r="M18" s="52"/>
      <c r="N18" s="56"/>
      <c r="O18" s="57"/>
      <c r="P18" s="57"/>
      <c r="Q18" s="57"/>
      <c r="R18" s="57"/>
      <c r="S18" s="57"/>
      <c r="T18" s="58"/>
      <c r="U18" s="61"/>
      <c r="V18" s="62"/>
      <c r="W18" s="122"/>
      <c r="X18" s="123"/>
      <c r="Y18" s="73"/>
      <c r="Z18" s="75"/>
      <c r="AA18" s="77"/>
      <c r="AB18" t="str">
        <f>IF(W18="","",U17*W18)</f>
        <v/>
      </c>
    </row>
    <row r="19" spans="1:28" ht="20.100000000000001" customHeight="1">
      <c r="A19" s="64">
        <v>6</v>
      </c>
      <c r="B19" s="16"/>
      <c r="C19" s="20"/>
      <c r="D19" s="110"/>
      <c r="E19" s="124" t="s">
        <v>16</v>
      </c>
      <c r="F19" s="49"/>
      <c r="G19" s="126"/>
      <c r="H19" s="110"/>
      <c r="I19" s="89" t="s">
        <v>14</v>
      </c>
      <c r="J19" s="116"/>
      <c r="K19" s="89" t="s">
        <v>15</v>
      </c>
      <c r="L19" s="49"/>
      <c r="M19" s="51" t="str">
        <f>IF(N19="","",VLOOKUP(N19,Sheet1!$B$2:$D$18,2,0))</f>
        <v/>
      </c>
      <c r="N19" s="53"/>
      <c r="O19" s="54"/>
      <c r="P19" s="54"/>
      <c r="Q19" s="54"/>
      <c r="R19" s="54"/>
      <c r="S19" s="54"/>
      <c r="T19" s="55"/>
      <c r="U19" s="59" t="str">
        <f>IF(N19="","",VLOOKUP(N19,Sheet1!$B$2:$D$18,3,0))</f>
        <v/>
      </c>
      <c r="V19" s="60"/>
      <c r="W19" s="120"/>
      <c r="X19" s="121"/>
      <c r="Y19" s="72"/>
      <c r="Z19" s="74"/>
      <c r="AA19" s="76"/>
      <c r="AB19" t="str">
        <f>IF(W19="","",U19*W19)</f>
        <v/>
      </c>
    </row>
    <row r="20" spans="1:28" ht="45.6" customHeight="1">
      <c r="A20" s="65"/>
      <c r="B20" s="118"/>
      <c r="C20" s="119"/>
      <c r="D20" s="111"/>
      <c r="E20" s="125"/>
      <c r="F20" s="50"/>
      <c r="G20" s="127"/>
      <c r="H20" s="111"/>
      <c r="I20" s="90"/>
      <c r="J20" s="117"/>
      <c r="K20" s="90"/>
      <c r="L20" s="50"/>
      <c r="M20" s="52"/>
      <c r="N20" s="56"/>
      <c r="O20" s="57"/>
      <c r="P20" s="57"/>
      <c r="Q20" s="57"/>
      <c r="R20" s="57"/>
      <c r="S20" s="57"/>
      <c r="T20" s="58"/>
      <c r="U20" s="61"/>
      <c r="V20" s="62"/>
      <c r="W20" s="122"/>
      <c r="X20" s="123"/>
      <c r="Y20" s="73"/>
      <c r="Z20" s="75"/>
      <c r="AA20" s="77"/>
      <c r="AB20" t="str">
        <f>IF(W20="","",U19*W20)</f>
        <v/>
      </c>
    </row>
    <row r="21" spans="1:28" ht="20.100000000000001" customHeight="1">
      <c r="A21" s="64">
        <v>7</v>
      </c>
      <c r="B21" s="16"/>
      <c r="C21" s="20"/>
      <c r="D21" s="120"/>
      <c r="E21" s="124" t="s">
        <v>16</v>
      </c>
      <c r="F21" s="49"/>
      <c r="G21" s="126"/>
      <c r="H21" s="110"/>
      <c r="I21" s="89" t="s">
        <v>14</v>
      </c>
      <c r="J21" s="116"/>
      <c r="K21" s="89" t="s">
        <v>15</v>
      </c>
      <c r="L21" s="49"/>
      <c r="M21" s="51" t="str">
        <f>IF(N21="","",VLOOKUP(N21,Sheet1!$B$2:$D$18,2,0))</f>
        <v/>
      </c>
      <c r="N21" s="53"/>
      <c r="O21" s="54"/>
      <c r="P21" s="54"/>
      <c r="Q21" s="54"/>
      <c r="R21" s="54"/>
      <c r="S21" s="54"/>
      <c r="T21" s="55"/>
      <c r="U21" s="59" t="str">
        <f>IF(N21="","",VLOOKUP(N21,Sheet1!$B$2:$D$18,3,0))</f>
        <v/>
      </c>
      <c r="V21" s="60"/>
      <c r="W21" s="120"/>
      <c r="X21" s="121"/>
      <c r="Y21" s="72"/>
      <c r="Z21" s="74"/>
      <c r="AA21" s="76"/>
      <c r="AB21" t="str">
        <f>IF(W21="","",U21*W21)</f>
        <v/>
      </c>
    </row>
    <row r="22" spans="1:28" ht="45.75" customHeight="1">
      <c r="A22" s="65"/>
      <c r="B22" s="118"/>
      <c r="C22" s="119"/>
      <c r="D22" s="122"/>
      <c r="E22" s="125"/>
      <c r="F22" s="50"/>
      <c r="G22" s="127"/>
      <c r="H22" s="111"/>
      <c r="I22" s="90"/>
      <c r="J22" s="117"/>
      <c r="K22" s="90"/>
      <c r="L22" s="50"/>
      <c r="M22" s="52"/>
      <c r="N22" s="56"/>
      <c r="O22" s="57"/>
      <c r="P22" s="57"/>
      <c r="Q22" s="57"/>
      <c r="R22" s="57"/>
      <c r="S22" s="57"/>
      <c r="T22" s="58"/>
      <c r="U22" s="61"/>
      <c r="V22" s="62"/>
      <c r="W22" s="122"/>
      <c r="X22" s="123"/>
      <c r="Y22" s="73"/>
      <c r="Z22" s="75"/>
      <c r="AA22" s="77"/>
      <c r="AB22" t="str">
        <f>IF(W22="","",U21*W22)</f>
        <v/>
      </c>
    </row>
    <row r="23" spans="1:28" s="2" customFormat="1" ht="24.95" customHeight="1">
      <c r="G23" s="82" t="s">
        <v>62</v>
      </c>
      <c r="H23" s="82"/>
      <c r="I23" s="82"/>
      <c r="J23" s="82"/>
      <c r="K23" s="82"/>
      <c r="L23" s="82"/>
      <c r="M23" s="82"/>
      <c r="N23" s="82"/>
      <c r="O23" s="82"/>
      <c r="P23" s="82"/>
      <c r="Q23" s="82"/>
      <c r="R23" s="82"/>
      <c r="S23" s="82"/>
      <c r="T23" s="82"/>
      <c r="U23" s="82"/>
      <c r="V23" s="82"/>
      <c r="W23" s="82"/>
      <c r="X23" s="82"/>
      <c r="Y23" s="82"/>
      <c r="Z23" s="82"/>
      <c r="AA23" s="82"/>
    </row>
    <row r="24" spans="1:28" ht="28.5" customHeight="1">
      <c r="A24" s="129" t="s">
        <v>11</v>
      </c>
      <c r="B24" s="129"/>
      <c r="C24" s="129"/>
      <c r="D24" s="130"/>
      <c r="E24" s="131" t="s">
        <v>24</v>
      </c>
      <c r="F24" s="132"/>
      <c r="G24" s="132"/>
      <c r="H24" s="132"/>
      <c r="I24" s="132"/>
      <c r="J24" s="132"/>
      <c r="K24" s="132"/>
      <c r="L24" s="132"/>
      <c r="M24" s="132"/>
      <c r="N24" s="132"/>
      <c r="O24" s="132"/>
      <c r="P24" s="132"/>
      <c r="Q24" s="132"/>
      <c r="R24" s="132"/>
      <c r="S24" s="132"/>
      <c r="T24" s="132"/>
      <c r="U24" s="132"/>
      <c r="V24" s="132"/>
      <c r="W24" s="132"/>
      <c r="X24" s="132"/>
      <c r="Y24" s="132"/>
      <c r="Z24" s="132"/>
      <c r="AA24" s="133"/>
    </row>
    <row r="25" spans="1:28" ht="6" customHeight="1"/>
    <row r="26" spans="1:28" ht="21.95" customHeight="1">
      <c r="A26" s="128" t="s">
        <v>61</v>
      </c>
      <c r="B26" s="128"/>
      <c r="C26" s="128"/>
      <c r="D26" s="128"/>
      <c r="E26" s="128"/>
      <c r="F26" s="128"/>
      <c r="G26" s="128"/>
      <c r="V26" s="4"/>
      <c r="W26" s="6" t="s">
        <v>21</v>
      </c>
      <c r="X26" s="5" t="s">
        <v>23</v>
      </c>
      <c r="Y26" s="7" t="s">
        <v>22</v>
      </c>
      <c r="Z26" s="4"/>
      <c r="AA26" s="6" t="s">
        <v>21</v>
      </c>
    </row>
    <row r="27" spans="1:28" ht="9.75" customHeight="1">
      <c r="A27" s="128"/>
      <c r="B27" s="128"/>
      <c r="C27" s="128"/>
      <c r="D27" s="128"/>
      <c r="E27" s="128"/>
      <c r="F27" s="128"/>
      <c r="G27" s="128"/>
    </row>
    <row r="28" spans="1:28" ht="6" customHeight="1"/>
    <row r="29" spans="1:28" ht="24.95" customHeight="1">
      <c r="A29" s="63" t="s">
        <v>0</v>
      </c>
      <c r="B29" s="45"/>
      <c r="C29" s="46"/>
      <c r="D29" s="44" t="s">
        <v>1</v>
      </c>
      <c r="E29" s="45"/>
      <c r="F29" s="46"/>
      <c r="G29" s="9" t="s">
        <v>2</v>
      </c>
      <c r="H29" s="44" t="s">
        <v>3</v>
      </c>
      <c r="I29" s="45"/>
      <c r="J29" s="45"/>
      <c r="K29" s="45"/>
      <c r="L29" s="46"/>
      <c r="M29" s="9" t="s">
        <v>4</v>
      </c>
      <c r="N29" s="44" t="s">
        <v>5</v>
      </c>
      <c r="O29" s="45"/>
      <c r="P29" s="45"/>
      <c r="Q29" s="45"/>
      <c r="R29" s="45"/>
      <c r="S29" s="45"/>
      <c r="T29" s="46"/>
      <c r="U29" s="44" t="s">
        <v>6</v>
      </c>
      <c r="V29" s="46"/>
      <c r="W29" s="44" t="s">
        <v>7</v>
      </c>
      <c r="X29" s="78"/>
      <c r="Y29" s="79" t="s">
        <v>12</v>
      </c>
      <c r="Z29" s="80"/>
      <c r="AA29" s="81"/>
    </row>
    <row r="30" spans="1:28" ht="20.100000000000001" customHeight="1">
      <c r="A30" s="64">
        <v>8</v>
      </c>
      <c r="B30" s="19"/>
      <c r="C30" s="15"/>
      <c r="D30" s="110"/>
      <c r="E30" s="89" t="s">
        <v>16</v>
      </c>
      <c r="F30" s="49"/>
      <c r="G30" s="126"/>
      <c r="H30" s="110"/>
      <c r="I30" s="89" t="s">
        <v>14</v>
      </c>
      <c r="J30" s="116"/>
      <c r="K30" s="89" t="s">
        <v>15</v>
      </c>
      <c r="L30" s="49"/>
      <c r="M30" s="51" t="str">
        <f>IF(N30="","",VLOOKUP(N30,Sheet1!$B$2:$D$18,2,0))</f>
        <v/>
      </c>
      <c r="N30" s="53"/>
      <c r="O30" s="54"/>
      <c r="P30" s="54"/>
      <c r="Q30" s="54"/>
      <c r="R30" s="54"/>
      <c r="S30" s="54"/>
      <c r="T30" s="55"/>
      <c r="U30" s="59" t="str">
        <f>IF(N30="","",VLOOKUP(N30,Sheet1!$B$2:$D$18,3,0))</f>
        <v/>
      </c>
      <c r="V30" s="60"/>
      <c r="W30" s="120"/>
      <c r="X30" s="121"/>
      <c r="Y30" s="72"/>
      <c r="Z30" s="74"/>
      <c r="AA30" s="76"/>
      <c r="AB30" t="str">
        <f>IF(W30="","",U30*W30)</f>
        <v/>
      </c>
    </row>
    <row r="31" spans="1:28" ht="48" customHeight="1">
      <c r="A31" s="65"/>
      <c r="B31" s="66"/>
      <c r="C31" s="67"/>
      <c r="D31" s="111"/>
      <c r="E31" s="90"/>
      <c r="F31" s="50"/>
      <c r="G31" s="127"/>
      <c r="H31" s="111"/>
      <c r="I31" s="90"/>
      <c r="J31" s="117"/>
      <c r="K31" s="90"/>
      <c r="L31" s="50"/>
      <c r="M31" s="52"/>
      <c r="N31" s="56"/>
      <c r="O31" s="57"/>
      <c r="P31" s="57"/>
      <c r="Q31" s="57"/>
      <c r="R31" s="57"/>
      <c r="S31" s="57"/>
      <c r="T31" s="58"/>
      <c r="U31" s="61"/>
      <c r="V31" s="62"/>
      <c r="W31" s="122"/>
      <c r="X31" s="123"/>
      <c r="Y31" s="73"/>
      <c r="Z31" s="75"/>
      <c r="AA31" s="77"/>
    </row>
    <row r="32" spans="1:28" ht="20.100000000000001" customHeight="1">
      <c r="A32" s="64">
        <v>9</v>
      </c>
      <c r="B32" s="16"/>
      <c r="C32" s="12"/>
      <c r="D32" s="110"/>
      <c r="E32" s="124" t="s">
        <v>16</v>
      </c>
      <c r="F32" s="49"/>
      <c r="G32" s="126"/>
      <c r="H32" s="110"/>
      <c r="I32" s="89" t="s">
        <v>14</v>
      </c>
      <c r="J32" s="116"/>
      <c r="K32" s="89" t="s">
        <v>15</v>
      </c>
      <c r="L32" s="49"/>
      <c r="M32" s="51" t="str">
        <f>IF(N32="","",VLOOKUP(N32,Sheet1!$B$2:$D$18,2,0))</f>
        <v/>
      </c>
      <c r="N32" s="53"/>
      <c r="O32" s="54"/>
      <c r="P32" s="54"/>
      <c r="Q32" s="54"/>
      <c r="R32" s="54"/>
      <c r="S32" s="54"/>
      <c r="T32" s="55"/>
      <c r="U32" s="59" t="str">
        <f>IF(N32="","",VLOOKUP(N32,Sheet1!$B$2:$D$18,3,0))</f>
        <v/>
      </c>
      <c r="V32" s="60"/>
      <c r="W32" s="68"/>
      <c r="X32" s="69"/>
      <c r="Y32" s="72"/>
      <c r="Z32" s="74"/>
      <c r="AA32" s="76"/>
      <c r="AB32" t="str">
        <f>IF(W32="","",U32*W32)</f>
        <v/>
      </c>
    </row>
    <row r="33" spans="1:28" ht="48" customHeight="1">
      <c r="A33" s="65"/>
      <c r="B33" s="118"/>
      <c r="C33" s="119"/>
      <c r="D33" s="111"/>
      <c r="E33" s="125"/>
      <c r="F33" s="50"/>
      <c r="G33" s="127"/>
      <c r="H33" s="111"/>
      <c r="I33" s="90"/>
      <c r="J33" s="117"/>
      <c r="K33" s="90"/>
      <c r="L33" s="50"/>
      <c r="M33" s="52"/>
      <c r="N33" s="56"/>
      <c r="O33" s="57"/>
      <c r="P33" s="57"/>
      <c r="Q33" s="57"/>
      <c r="R33" s="57"/>
      <c r="S33" s="57"/>
      <c r="T33" s="58"/>
      <c r="U33" s="61"/>
      <c r="V33" s="62"/>
      <c r="W33" s="70"/>
      <c r="X33" s="71"/>
      <c r="Y33" s="73"/>
      <c r="Z33" s="75"/>
      <c r="AA33" s="77"/>
    </row>
    <row r="34" spans="1:28" ht="20.100000000000001" customHeight="1">
      <c r="A34" s="64">
        <v>10</v>
      </c>
      <c r="B34" s="16"/>
      <c r="C34" s="20"/>
      <c r="D34" s="110"/>
      <c r="E34" s="124" t="s">
        <v>16</v>
      </c>
      <c r="F34" s="49"/>
      <c r="G34" s="126"/>
      <c r="H34" s="110"/>
      <c r="I34" s="89" t="s">
        <v>14</v>
      </c>
      <c r="J34" s="116"/>
      <c r="K34" s="89" t="s">
        <v>15</v>
      </c>
      <c r="L34" s="49"/>
      <c r="M34" s="51" t="str">
        <f>IF(N34="","",VLOOKUP(N34,Sheet1!$B$2:$D$18,2,0))</f>
        <v/>
      </c>
      <c r="N34" s="53"/>
      <c r="O34" s="54"/>
      <c r="P34" s="54"/>
      <c r="Q34" s="54"/>
      <c r="R34" s="54"/>
      <c r="S34" s="54"/>
      <c r="T34" s="55"/>
      <c r="U34" s="59" t="str">
        <f>IF(N34="","",VLOOKUP(N34,Sheet1!$B$2:$D$18,3,0))</f>
        <v/>
      </c>
      <c r="V34" s="60"/>
      <c r="W34" s="68"/>
      <c r="X34" s="69"/>
      <c r="Y34" s="72"/>
      <c r="Z34" s="74"/>
      <c r="AA34" s="76"/>
      <c r="AB34" t="str">
        <f>IF(W34="","",U34*W34)</f>
        <v/>
      </c>
    </row>
    <row r="35" spans="1:28" ht="48" customHeight="1">
      <c r="A35" s="65"/>
      <c r="B35" s="118"/>
      <c r="C35" s="119"/>
      <c r="D35" s="111"/>
      <c r="E35" s="125"/>
      <c r="F35" s="50"/>
      <c r="G35" s="127"/>
      <c r="H35" s="111"/>
      <c r="I35" s="90"/>
      <c r="J35" s="117"/>
      <c r="K35" s="90"/>
      <c r="L35" s="50"/>
      <c r="M35" s="52"/>
      <c r="N35" s="56"/>
      <c r="O35" s="57"/>
      <c r="P35" s="57"/>
      <c r="Q35" s="57"/>
      <c r="R35" s="57"/>
      <c r="S35" s="57"/>
      <c r="T35" s="58"/>
      <c r="U35" s="61"/>
      <c r="V35" s="62"/>
      <c r="W35" s="70"/>
      <c r="X35" s="71"/>
      <c r="Y35" s="73"/>
      <c r="Z35" s="75"/>
      <c r="AA35" s="77"/>
    </row>
    <row r="36" spans="1:28" ht="20.100000000000001" customHeight="1">
      <c r="A36" s="64">
        <v>11</v>
      </c>
      <c r="B36" s="16"/>
      <c r="C36" s="21"/>
      <c r="D36" s="110"/>
      <c r="E36" s="124" t="s">
        <v>16</v>
      </c>
      <c r="F36" s="49"/>
      <c r="G36" s="126"/>
      <c r="H36" s="110"/>
      <c r="I36" s="89" t="s">
        <v>14</v>
      </c>
      <c r="J36" s="116"/>
      <c r="K36" s="89" t="s">
        <v>15</v>
      </c>
      <c r="L36" s="49"/>
      <c r="M36" s="51" t="str">
        <f>IF(N36="","",VLOOKUP(N36,Sheet1!$B$2:$D$18,2,0))</f>
        <v/>
      </c>
      <c r="N36" s="53"/>
      <c r="O36" s="54"/>
      <c r="P36" s="54"/>
      <c r="Q36" s="54"/>
      <c r="R36" s="54"/>
      <c r="S36" s="54"/>
      <c r="T36" s="55"/>
      <c r="U36" s="59" t="str">
        <f>IF(N36="","",VLOOKUP(N36,Sheet1!$B$2:$D$18,3,0))</f>
        <v/>
      </c>
      <c r="V36" s="60"/>
      <c r="W36" s="68"/>
      <c r="X36" s="69"/>
      <c r="Y36" s="72"/>
      <c r="Z36" s="74"/>
      <c r="AA36" s="76"/>
      <c r="AB36" t="str">
        <f>IF(W36="","",U36*W36)</f>
        <v/>
      </c>
    </row>
    <row r="37" spans="1:28" ht="48" customHeight="1">
      <c r="A37" s="65"/>
      <c r="B37" s="118"/>
      <c r="C37" s="119"/>
      <c r="D37" s="111"/>
      <c r="E37" s="125"/>
      <c r="F37" s="50"/>
      <c r="G37" s="127"/>
      <c r="H37" s="111"/>
      <c r="I37" s="90"/>
      <c r="J37" s="117"/>
      <c r="K37" s="90"/>
      <c r="L37" s="50"/>
      <c r="M37" s="52"/>
      <c r="N37" s="56"/>
      <c r="O37" s="57"/>
      <c r="P37" s="57"/>
      <c r="Q37" s="57"/>
      <c r="R37" s="57"/>
      <c r="S37" s="57"/>
      <c r="T37" s="58"/>
      <c r="U37" s="61"/>
      <c r="V37" s="62"/>
      <c r="W37" s="70"/>
      <c r="X37" s="71"/>
      <c r="Y37" s="73"/>
      <c r="Z37" s="75"/>
      <c r="AA37" s="77"/>
    </row>
    <row r="38" spans="1:28" ht="20.100000000000001" customHeight="1">
      <c r="A38" s="64">
        <v>12</v>
      </c>
      <c r="B38" s="16"/>
      <c r="C38" s="20"/>
      <c r="D38" s="110"/>
      <c r="E38" s="124" t="s">
        <v>16</v>
      </c>
      <c r="F38" s="49"/>
      <c r="G38" s="126"/>
      <c r="H38" s="110"/>
      <c r="I38" s="89" t="s">
        <v>14</v>
      </c>
      <c r="J38" s="116"/>
      <c r="K38" s="89" t="s">
        <v>15</v>
      </c>
      <c r="L38" s="49"/>
      <c r="M38" s="51" t="str">
        <f>IF(N38="","",VLOOKUP(N38,Sheet1!$B$2:$D$18,2,0))</f>
        <v/>
      </c>
      <c r="N38" s="53"/>
      <c r="O38" s="54"/>
      <c r="P38" s="54"/>
      <c r="Q38" s="54"/>
      <c r="R38" s="54"/>
      <c r="S38" s="54"/>
      <c r="T38" s="55"/>
      <c r="U38" s="59" t="str">
        <f>IF(N38="","",VLOOKUP(N38,Sheet1!$B$2:$D$18,3,0))</f>
        <v/>
      </c>
      <c r="V38" s="60"/>
      <c r="W38" s="68"/>
      <c r="X38" s="69"/>
      <c r="Y38" s="72"/>
      <c r="Z38" s="74"/>
      <c r="AA38" s="76"/>
      <c r="AB38" t="str">
        <f>IF(W38="","",U38*W38)</f>
        <v/>
      </c>
    </row>
    <row r="39" spans="1:28" ht="48" customHeight="1">
      <c r="A39" s="65"/>
      <c r="B39" s="118"/>
      <c r="C39" s="119"/>
      <c r="D39" s="111"/>
      <c r="E39" s="125"/>
      <c r="F39" s="50"/>
      <c r="G39" s="127"/>
      <c r="H39" s="111"/>
      <c r="I39" s="90"/>
      <c r="J39" s="117"/>
      <c r="K39" s="90"/>
      <c r="L39" s="50"/>
      <c r="M39" s="52"/>
      <c r="N39" s="56"/>
      <c r="O39" s="57"/>
      <c r="P39" s="57"/>
      <c r="Q39" s="57"/>
      <c r="R39" s="57"/>
      <c r="S39" s="57"/>
      <c r="T39" s="58"/>
      <c r="U39" s="61"/>
      <c r="V39" s="62"/>
      <c r="W39" s="70"/>
      <c r="X39" s="71"/>
      <c r="Y39" s="73"/>
      <c r="Z39" s="75"/>
      <c r="AA39" s="77"/>
      <c r="AB39" t="str">
        <f>IF(W39="","",U38*W39)</f>
        <v/>
      </c>
    </row>
    <row r="40" spans="1:28" ht="20.100000000000001" customHeight="1">
      <c r="A40" s="64">
        <v>13</v>
      </c>
      <c r="B40" s="16"/>
      <c r="C40" s="20"/>
      <c r="D40" s="110"/>
      <c r="E40" s="124" t="s">
        <v>16</v>
      </c>
      <c r="F40" s="49"/>
      <c r="G40" s="126"/>
      <c r="H40" s="110"/>
      <c r="I40" s="89" t="s">
        <v>14</v>
      </c>
      <c r="J40" s="116"/>
      <c r="K40" s="89" t="s">
        <v>15</v>
      </c>
      <c r="L40" s="49"/>
      <c r="M40" s="51" t="str">
        <f>IF(N40="","",VLOOKUP(N40,Sheet1!$B$2:$D$18,2,0))</f>
        <v/>
      </c>
      <c r="N40" s="53"/>
      <c r="O40" s="54"/>
      <c r="P40" s="54"/>
      <c r="Q40" s="54"/>
      <c r="R40" s="54"/>
      <c r="S40" s="54"/>
      <c r="T40" s="55"/>
      <c r="U40" s="59" t="str">
        <f>IF(N40="","",VLOOKUP(N40,Sheet1!$B$2:$D$18,3,0))</f>
        <v/>
      </c>
      <c r="V40" s="60"/>
      <c r="W40" s="68"/>
      <c r="X40" s="69"/>
      <c r="Y40" s="72"/>
      <c r="Z40" s="74"/>
      <c r="AA40" s="76"/>
      <c r="AB40" t="str">
        <f>IF(W40="","",U40*W40)</f>
        <v/>
      </c>
    </row>
    <row r="41" spans="1:28" ht="48" customHeight="1">
      <c r="A41" s="65"/>
      <c r="B41" s="118"/>
      <c r="C41" s="119"/>
      <c r="D41" s="111"/>
      <c r="E41" s="125"/>
      <c r="F41" s="50"/>
      <c r="G41" s="127"/>
      <c r="H41" s="111"/>
      <c r="I41" s="90"/>
      <c r="J41" s="117"/>
      <c r="K41" s="90"/>
      <c r="L41" s="50"/>
      <c r="M41" s="52"/>
      <c r="N41" s="56"/>
      <c r="O41" s="57"/>
      <c r="P41" s="57"/>
      <c r="Q41" s="57"/>
      <c r="R41" s="57"/>
      <c r="S41" s="57"/>
      <c r="T41" s="58"/>
      <c r="U41" s="61"/>
      <c r="V41" s="62"/>
      <c r="W41" s="70"/>
      <c r="X41" s="71"/>
      <c r="Y41" s="73"/>
      <c r="Z41" s="75"/>
      <c r="AA41" s="77"/>
    </row>
    <row r="42" spans="1:28" ht="20.100000000000001" customHeight="1">
      <c r="A42" s="64">
        <v>14</v>
      </c>
      <c r="B42" s="16"/>
      <c r="C42" s="20"/>
      <c r="D42" s="110"/>
      <c r="E42" s="124" t="s">
        <v>16</v>
      </c>
      <c r="F42" s="49"/>
      <c r="G42" s="126"/>
      <c r="H42" s="110"/>
      <c r="I42" s="89" t="s">
        <v>14</v>
      </c>
      <c r="J42" s="116"/>
      <c r="K42" s="89" t="s">
        <v>15</v>
      </c>
      <c r="L42" s="49"/>
      <c r="M42" s="51" t="str">
        <f>IF(N42="","",VLOOKUP(N42,Sheet1!$B$2:$D$18,2,0))</f>
        <v/>
      </c>
      <c r="N42" s="53"/>
      <c r="O42" s="54"/>
      <c r="P42" s="54"/>
      <c r="Q42" s="54"/>
      <c r="R42" s="54"/>
      <c r="S42" s="54"/>
      <c r="T42" s="55"/>
      <c r="U42" s="59" t="str">
        <f>IF(N42="","",VLOOKUP(N42,Sheet1!$B$2:$D$18,3,0))</f>
        <v/>
      </c>
      <c r="V42" s="60"/>
      <c r="W42" s="68"/>
      <c r="X42" s="69"/>
      <c r="Y42" s="72"/>
      <c r="Z42" s="74"/>
      <c r="AA42" s="76"/>
      <c r="AB42" t="str">
        <f>IF(W42="","",U42*W42)</f>
        <v/>
      </c>
    </row>
    <row r="43" spans="1:28" ht="48" customHeight="1">
      <c r="A43" s="65"/>
      <c r="B43" s="118"/>
      <c r="C43" s="119"/>
      <c r="D43" s="111"/>
      <c r="E43" s="125"/>
      <c r="F43" s="50"/>
      <c r="G43" s="127"/>
      <c r="H43" s="111"/>
      <c r="I43" s="90"/>
      <c r="J43" s="117"/>
      <c r="K43" s="90"/>
      <c r="L43" s="50"/>
      <c r="M43" s="52"/>
      <c r="N43" s="56"/>
      <c r="O43" s="57"/>
      <c r="P43" s="57"/>
      <c r="Q43" s="57"/>
      <c r="R43" s="57"/>
      <c r="S43" s="57"/>
      <c r="T43" s="58"/>
      <c r="U43" s="61"/>
      <c r="V43" s="62"/>
      <c r="W43" s="70"/>
      <c r="X43" s="71"/>
      <c r="Y43" s="73"/>
      <c r="Z43" s="75"/>
      <c r="AA43" s="77"/>
    </row>
    <row r="44" spans="1:28" ht="20.100000000000001" customHeight="1">
      <c r="A44" s="64">
        <v>15</v>
      </c>
      <c r="B44" s="16"/>
      <c r="C44" s="20"/>
      <c r="D44" s="110"/>
      <c r="E44" s="124" t="s">
        <v>16</v>
      </c>
      <c r="F44" s="49"/>
      <c r="G44" s="126"/>
      <c r="H44" s="110"/>
      <c r="I44" s="89" t="s">
        <v>14</v>
      </c>
      <c r="J44" s="116"/>
      <c r="K44" s="89" t="s">
        <v>15</v>
      </c>
      <c r="L44" s="49"/>
      <c r="M44" s="51" t="str">
        <f>IF(N44="","",VLOOKUP(N44,Sheet1!$B$2:$D$18,2,0))</f>
        <v/>
      </c>
      <c r="N44" s="53"/>
      <c r="O44" s="54"/>
      <c r="P44" s="54"/>
      <c r="Q44" s="54"/>
      <c r="R44" s="54"/>
      <c r="S44" s="54"/>
      <c r="T44" s="55"/>
      <c r="U44" s="59" t="str">
        <f>IF(N44="","",VLOOKUP(N44,Sheet1!$B$2:$D$18,3,0))</f>
        <v/>
      </c>
      <c r="V44" s="60"/>
      <c r="W44" s="68"/>
      <c r="X44" s="69"/>
      <c r="Y44" s="72"/>
      <c r="Z44" s="74"/>
      <c r="AA44" s="76"/>
      <c r="AB44" t="str">
        <f>IF(W44="","",U44*W44)</f>
        <v/>
      </c>
    </row>
    <row r="45" spans="1:28" ht="48" customHeight="1">
      <c r="A45" s="65"/>
      <c r="B45" s="118"/>
      <c r="C45" s="119"/>
      <c r="D45" s="111"/>
      <c r="E45" s="125"/>
      <c r="F45" s="50"/>
      <c r="G45" s="127"/>
      <c r="H45" s="111"/>
      <c r="I45" s="90"/>
      <c r="J45" s="117"/>
      <c r="K45" s="90"/>
      <c r="L45" s="50"/>
      <c r="M45" s="52"/>
      <c r="N45" s="56"/>
      <c r="O45" s="57"/>
      <c r="P45" s="57"/>
      <c r="Q45" s="57"/>
      <c r="R45" s="57"/>
      <c r="S45" s="57"/>
      <c r="T45" s="58"/>
      <c r="U45" s="61"/>
      <c r="V45" s="62"/>
      <c r="W45" s="70"/>
      <c r="X45" s="71"/>
      <c r="Y45" s="73"/>
      <c r="Z45" s="75"/>
      <c r="AA45" s="77"/>
      <c r="AB45" t="str">
        <f>IF(W45="","",U44*W45)</f>
        <v/>
      </c>
    </row>
    <row r="46" spans="1:28" s="2" customFormat="1" ht="24.95" customHeight="1">
      <c r="G46" s="82" t="s">
        <v>62</v>
      </c>
      <c r="H46" s="82"/>
      <c r="I46" s="82"/>
      <c r="J46" s="82"/>
      <c r="K46" s="82"/>
      <c r="L46" s="82"/>
      <c r="M46" s="82"/>
      <c r="N46" s="82"/>
      <c r="O46" s="82"/>
      <c r="P46" s="82"/>
      <c r="Q46" s="82"/>
      <c r="R46" s="82"/>
      <c r="S46" s="82"/>
      <c r="T46" s="82"/>
      <c r="U46" s="82"/>
      <c r="V46" s="82"/>
      <c r="W46" s="82"/>
      <c r="X46" s="82"/>
      <c r="Y46" s="82"/>
      <c r="Z46" s="82"/>
      <c r="AA46" s="82"/>
    </row>
    <row r="47" spans="1:28" ht="28.5" customHeight="1">
      <c r="A47" s="129" t="s">
        <v>11</v>
      </c>
      <c r="B47" s="129"/>
      <c r="C47" s="129"/>
      <c r="D47" s="130"/>
      <c r="E47" s="131" t="s">
        <v>24</v>
      </c>
      <c r="F47" s="132"/>
      <c r="G47" s="132"/>
      <c r="H47" s="132"/>
      <c r="I47" s="132"/>
      <c r="J47" s="132"/>
      <c r="K47" s="132"/>
      <c r="L47" s="132"/>
      <c r="M47" s="132"/>
      <c r="N47" s="132"/>
      <c r="O47" s="132"/>
      <c r="P47" s="132"/>
      <c r="Q47" s="132"/>
      <c r="R47" s="132"/>
      <c r="S47" s="132"/>
      <c r="T47" s="132"/>
      <c r="U47" s="132"/>
      <c r="V47" s="132"/>
      <c r="W47" s="132"/>
      <c r="X47" s="132"/>
      <c r="Y47" s="132"/>
      <c r="Z47" s="132"/>
      <c r="AA47" s="133"/>
    </row>
    <row r="48" spans="1:28" ht="6" customHeight="1"/>
    <row r="49" spans="1:28" ht="21.95" customHeight="1">
      <c r="A49" s="128" t="s">
        <v>61</v>
      </c>
      <c r="B49" s="128"/>
      <c r="C49" s="128"/>
      <c r="D49" s="128"/>
      <c r="E49" s="128"/>
      <c r="F49" s="128"/>
      <c r="G49" s="128"/>
      <c r="V49" s="4"/>
      <c r="W49" s="6" t="s">
        <v>21</v>
      </c>
      <c r="X49" s="5" t="s">
        <v>23</v>
      </c>
      <c r="Y49" s="7" t="s">
        <v>22</v>
      </c>
      <c r="Z49" s="4"/>
      <c r="AA49" s="6" t="s">
        <v>21</v>
      </c>
    </row>
    <row r="50" spans="1:28" ht="9.75" customHeight="1">
      <c r="A50" s="128"/>
      <c r="B50" s="128"/>
      <c r="C50" s="128"/>
      <c r="D50" s="128"/>
      <c r="E50" s="128"/>
      <c r="F50" s="128"/>
      <c r="G50" s="128"/>
    </row>
    <row r="51" spans="1:28" ht="6" customHeight="1"/>
    <row r="52" spans="1:28" ht="24.95" customHeight="1">
      <c r="A52" s="63" t="s">
        <v>0</v>
      </c>
      <c r="B52" s="45"/>
      <c r="C52" s="46"/>
      <c r="D52" s="44" t="s">
        <v>1</v>
      </c>
      <c r="E52" s="45"/>
      <c r="F52" s="46"/>
      <c r="G52" s="9" t="s">
        <v>2</v>
      </c>
      <c r="H52" s="44" t="s">
        <v>3</v>
      </c>
      <c r="I52" s="45"/>
      <c r="J52" s="45"/>
      <c r="K52" s="45"/>
      <c r="L52" s="46"/>
      <c r="M52" s="9" t="s">
        <v>4</v>
      </c>
      <c r="N52" s="44" t="s">
        <v>5</v>
      </c>
      <c r="O52" s="45"/>
      <c r="P52" s="45"/>
      <c r="Q52" s="45"/>
      <c r="R52" s="45"/>
      <c r="S52" s="45"/>
      <c r="T52" s="46"/>
      <c r="U52" s="44" t="s">
        <v>6</v>
      </c>
      <c r="V52" s="46"/>
      <c r="W52" s="44" t="s">
        <v>7</v>
      </c>
      <c r="X52" s="78"/>
      <c r="Y52" s="79" t="s">
        <v>12</v>
      </c>
      <c r="Z52" s="80"/>
      <c r="AA52" s="81"/>
    </row>
    <row r="53" spans="1:28" ht="20.100000000000001" customHeight="1">
      <c r="A53" s="64">
        <v>16</v>
      </c>
      <c r="B53" s="19"/>
      <c r="C53" s="15"/>
      <c r="D53" s="110"/>
      <c r="E53" s="89" t="s">
        <v>16</v>
      </c>
      <c r="F53" s="49"/>
      <c r="G53" s="126"/>
      <c r="H53" s="110"/>
      <c r="I53" s="89" t="s">
        <v>14</v>
      </c>
      <c r="J53" s="116"/>
      <c r="K53" s="89" t="s">
        <v>15</v>
      </c>
      <c r="L53" s="49"/>
      <c r="M53" s="51" t="str">
        <f>IF(N53="","",VLOOKUP(N53,Sheet1!$B$2:$D$18,2,0))</f>
        <v/>
      </c>
      <c r="N53" s="53"/>
      <c r="O53" s="54"/>
      <c r="P53" s="54"/>
      <c r="Q53" s="54"/>
      <c r="R53" s="54"/>
      <c r="S53" s="54"/>
      <c r="T53" s="55"/>
      <c r="U53" s="59" t="str">
        <f>IF(N53="","",VLOOKUP(N53,Sheet1!$B$2:$D$18,3,0))</f>
        <v/>
      </c>
      <c r="V53" s="60"/>
      <c r="W53" s="120"/>
      <c r="X53" s="121"/>
      <c r="Y53" s="72"/>
      <c r="Z53" s="74"/>
      <c r="AA53" s="76"/>
      <c r="AB53" t="str">
        <f>IF(W53="","",U53*W53)</f>
        <v/>
      </c>
    </row>
    <row r="54" spans="1:28" ht="48" customHeight="1">
      <c r="A54" s="65"/>
      <c r="B54" s="66"/>
      <c r="C54" s="67"/>
      <c r="D54" s="111"/>
      <c r="E54" s="90"/>
      <c r="F54" s="50"/>
      <c r="G54" s="127"/>
      <c r="H54" s="111"/>
      <c r="I54" s="90"/>
      <c r="J54" s="117"/>
      <c r="K54" s="90"/>
      <c r="L54" s="50"/>
      <c r="M54" s="52"/>
      <c r="N54" s="56"/>
      <c r="O54" s="57"/>
      <c r="P54" s="57"/>
      <c r="Q54" s="57"/>
      <c r="R54" s="57"/>
      <c r="S54" s="57"/>
      <c r="T54" s="58"/>
      <c r="U54" s="61"/>
      <c r="V54" s="62"/>
      <c r="W54" s="122"/>
      <c r="X54" s="123"/>
      <c r="Y54" s="73"/>
      <c r="Z54" s="75"/>
      <c r="AA54" s="77"/>
    </row>
    <row r="55" spans="1:28" ht="20.100000000000001" customHeight="1">
      <c r="A55" s="64">
        <v>17</v>
      </c>
      <c r="B55" s="16"/>
      <c r="C55" s="12"/>
      <c r="D55" s="110"/>
      <c r="E55" s="124" t="s">
        <v>16</v>
      </c>
      <c r="F55" s="49"/>
      <c r="G55" s="126"/>
      <c r="H55" s="110"/>
      <c r="I55" s="89" t="s">
        <v>14</v>
      </c>
      <c r="J55" s="116"/>
      <c r="K55" s="89" t="s">
        <v>15</v>
      </c>
      <c r="L55" s="49"/>
      <c r="M55" s="51" t="str">
        <f>IF(N55="","",VLOOKUP(N55,Sheet1!$B$2:$D$18,2,0))</f>
        <v/>
      </c>
      <c r="N55" s="53"/>
      <c r="O55" s="54"/>
      <c r="P55" s="54"/>
      <c r="Q55" s="54"/>
      <c r="R55" s="54"/>
      <c r="S55" s="54"/>
      <c r="T55" s="55"/>
      <c r="U55" s="59" t="str">
        <f>IF(N55="","",VLOOKUP(N55,Sheet1!$B$2:$D$18,3,0))</f>
        <v/>
      </c>
      <c r="V55" s="60"/>
      <c r="W55" s="68"/>
      <c r="X55" s="69"/>
      <c r="Y55" s="72"/>
      <c r="Z55" s="74"/>
      <c r="AA55" s="76"/>
      <c r="AB55" t="str">
        <f>IF(W55="","",U55*W55)</f>
        <v/>
      </c>
    </row>
    <row r="56" spans="1:28" ht="48" customHeight="1">
      <c r="A56" s="65"/>
      <c r="B56" s="118"/>
      <c r="C56" s="119"/>
      <c r="D56" s="111"/>
      <c r="E56" s="125"/>
      <c r="F56" s="50"/>
      <c r="G56" s="127"/>
      <c r="H56" s="111"/>
      <c r="I56" s="90"/>
      <c r="J56" s="117"/>
      <c r="K56" s="90"/>
      <c r="L56" s="50"/>
      <c r="M56" s="52"/>
      <c r="N56" s="56"/>
      <c r="O56" s="57"/>
      <c r="P56" s="57"/>
      <c r="Q56" s="57"/>
      <c r="R56" s="57"/>
      <c r="S56" s="57"/>
      <c r="T56" s="58"/>
      <c r="U56" s="61"/>
      <c r="V56" s="62"/>
      <c r="W56" s="70"/>
      <c r="X56" s="71"/>
      <c r="Y56" s="73"/>
      <c r="Z56" s="75"/>
      <c r="AA56" s="77"/>
    </row>
    <row r="57" spans="1:28" ht="20.100000000000001" customHeight="1">
      <c r="A57" s="64">
        <v>18</v>
      </c>
      <c r="B57" s="16"/>
      <c r="C57" s="20"/>
      <c r="D57" s="110"/>
      <c r="E57" s="124" t="s">
        <v>16</v>
      </c>
      <c r="F57" s="49"/>
      <c r="G57" s="126"/>
      <c r="H57" s="110"/>
      <c r="I57" s="89" t="s">
        <v>14</v>
      </c>
      <c r="J57" s="116"/>
      <c r="K57" s="89" t="s">
        <v>15</v>
      </c>
      <c r="L57" s="49"/>
      <c r="M57" s="51" t="str">
        <f>IF(N57="","",VLOOKUP(N57,Sheet1!$B$2:$D$18,2,0))</f>
        <v/>
      </c>
      <c r="N57" s="53"/>
      <c r="O57" s="54"/>
      <c r="P57" s="54"/>
      <c r="Q57" s="54"/>
      <c r="R57" s="54"/>
      <c r="S57" s="54"/>
      <c r="T57" s="55"/>
      <c r="U57" s="59" t="str">
        <f>IF(N57="","",VLOOKUP(N57,Sheet1!$B$2:$D$18,3,0))</f>
        <v/>
      </c>
      <c r="V57" s="60"/>
      <c r="W57" s="68"/>
      <c r="X57" s="69"/>
      <c r="Y57" s="72"/>
      <c r="Z57" s="74"/>
      <c r="AA57" s="76"/>
      <c r="AB57" t="str">
        <f>IF(W57="","",U57*W57)</f>
        <v/>
      </c>
    </row>
    <row r="58" spans="1:28" ht="48" customHeight="1">
      <c r="A58" s="65"/>
      <c r="B58" s="118"/>
      <c r="C58" s="119"/>
      <c r="D58" s="111"/>
      <c r="E58" s="125"/>
      <c r="F58" s="50"/>
      <c r="G58" s="127"/>
      <c r="H58" s="111"/>
      <c r="I58" s="90"/>
      <c r="J58" s="117"/>
      <c r="K58" s="90"/>
      <c r="L58" s="50"/>
      <c r="M58" s="52"/>
      <c r="N58" s="56"/>
      <c r="O58" s="57"/>
      <c r="P58" s="57"/>
      <c r="Q58" s="57"/>
      <c r="R58" s="57"/>
      <c r="S58" s="57"/>
      <c r="T58" s="58"/>
      <c r="U58" s="61"/>
      <c r="V58" s="62"/>
      <c r="W58" s="70"/>
      <c r="X58" s="71"/>
      <c r="Y58" s="73"/>
      <c r="Z58" s="75"/>
      <c r="AA58" s="77"/>
    </row>
    <row r="59" spans="1:28" ht="20.100000000000001" customHeight="1">
      <c r="A59" s="64">
        <v>19</v>
      </c>
      <c r="B59" s="16"/>
      <c r="C59" s="21"/>
      <c r="D59" s="110"/>
      <c r="E59" s="124" t="s">
        <v>16</v>
      </c>
      <c r="F59" s="49"/>
      <c r="G59" s="126"/>
      <c r="H59" s="110"/>
      <c r="I59" s="89" t="s">
        <v>14</v>
      </c>
      <c r="J59" s="116"/>
      <c r="K59" s="89" t="s">
        <v>15</v>
      </c>
      <c r="L59" s="49"/>
      <c r="M59" s="51" t="str">
        <f>IF(N59="","",VLOOKUP(N59,Sheet1!$B$2:$D$18,2,0))</f>
        <v/>
      </c>
      <c r="N59" s="53"/>
      <c r="O59" s="54"/>
      <c r="P59" s="54"/>
      <c r="Q59" s="54"/>
      <c r="R59" s="54"/>
      <c r="S59" s="54"/>
      <c r="T59" s="55"/>
      <c r="U59" s="59" t="str">
        <f>IF(N59="","",VLOOKUP(N59,Sheet1!$B$2:$D$18,3,0))</f>
        <v/>
      </c>
      <c r="V59" s="60"/>
      <c r="W59" s="68"/>
      <c r="X59" s="69"/>
      <c r="Y59" s="72"/>
      <c r="Z59" s="74"/>
      <c r="AA59" s="76"/>
      <c r="AB59" t="str">
        <f>IF(W59="","",U59*W59)</f>
        <v/>
      </c>
    </row>
    <row r="60" spans="1:28" ht="48" customHeight="1">
      <c r="A60" s="65"/>
      <c r="B60" s="118"/>
      <c r="C60" s="119"/>
      <c r="D60" s="111"/>
      <c r="E60" s="125"/>
      <c r="F60" s="50"/>
      <c r="G60" s="127"/>
      <c r="H60" s="111"/>
      <c r="I60" s="90"/>
      <c r="J60" s="117"/>
      <c r="K60" s="90"/>
      <c r="L60" s="50"/>
      <c r="M60" s="52"/>
      <c r="N60" s="56"/>
      <c r="O60" s="57"/>
      <c r="P60" s="57"/>
      <c r="Q60" s="57"/>
      <c r="R60" s="57"/>
      <c r="S60" s="57"/>
      <c r="T60" s="58"/>
      <c r="U60" s="61"/>
      <c r="V60" s="62"/>
      <c r="W60" s="70"/>
      <c r="X60" s="71"/>
      <c r="Y60" s="73"/>
      <c r="Z60" s="75"/>
      <c r="AA60" s="77"/>
    </row>
    <row r="61" spans="1:28" ht="20.100000000000001" customHeight="1">
      <c r="A61" s="64">
        <v>20</v>
      </c>
      <c r="B61" s="16"/>
      <c r="C61" s="20"/>
      <c r="D61" s="110"/>
      <c r="E61" s="124" t="s">
        <v>16</v>
      </c>
      <c r="F61" s="49"/>
      <c r="G61" s="126"/>
      <c r="H61" s="110"/>
      <c r="I61" s="89" t="s">
        <v>14</v>
      </c>
      <c r="J61" s="116"/>
      <c r="K61" s="89" t="s">
        <v>15</v>
      </c>
      <c r="L61" s="49"/>
      <c r="M61" s="51" t="str">
        <f>IF(N61="","",VLOOKUP(N61,Sheet1!$B$2:$D$18,2,0))</f>
        <v/>
      </c>
      <c r="N61" s="53"/>
      <c r="O61" s="54"/>
      <c r="P61" s="54"/>
      <c r="Q61" s="54"/>
      <c r="R61" s="54"/>
      <c r="S61" s="54"/>
      <c r="T61" s="55"/>
      <c r="U61" s="59" t="str">
        <f>IF(N61="","",VLOOKUP(N61,Sheet1!$B$2:$D$18,3,0))</f>
        <v/>
      </c>
      <c r="V61" s="60"/>
      <c r="W61" s="68"/>
      <c r="X61" s="69"/>
      <c r="Y61" s="72"/>
      <c r="Z61" s="74"/>
      <c r="AA61" s="76"/>
      <c r="AB61" t="str">
        <f>IF(W61="","",U61*W61)</f>
        <v/>
      </c>
    </row>
    <row r="62" spans="1:28" ht="48" customHeight="1">
      <c r="A62" s="65"/>
      <c r="B62" s="118"/>
      <c r="C62" s="119"/>
      <c r="D62" s="111"/>
      <c r="E62" s="125"/>
      <c r="F62" s="50"/>
      <c r="G62" s="127"/>
      <c r="H62" s="111"/>
      <c r="I62" s="90"/>
      <c r="J62" s="117"/>
      <c r="K62" s="90"/>
      <c r="L62" s="50"/>
      <c r="M62" s="52"/>
      <c r="N62" s="56"/>
      <c r="O62" s="57"/>
      <c r="P62" s="57"/>
      <c r="Q62" s="57"/>
      <c r="R62" s="57"/>
      <c r="S62" s="57"/>
      <c r="T62" s="58"/>
      <c r="U62" s="61"/>
      <c r="V62" s="62"/>
      <c r="W62" s="70"/>
      <c r="X62" s="71"/>
      <c r="Y62" s="73"/>
      <c r="Z62" s="75"/>
      <c r="AA62" s="77"/>
      <c r="AB62" t="str">
        <f>IF(W62="","",U61*W62)</f>
        <v/>
      </c>
    </row>
    <row r="63" spans="1:28" ht="20.100000000000001" customHeight="1">
      <c r="A63" s="64">
        <v>21</v>
      </c>
      <c r="B63" s="16"/>
      <c r="C63" s="20"/>
      <c r="D63" s="110"/>
      <c r="E63" s="124" t="s">
        <v>16</v>
      </c>
      <c r="F63" s="49"/>
      <c r="G63" s="126"/>
      <c r="H63" s="110"/>
      <c r="I63" s="89" t="s">
        <v>14</v>
      </c>
      <c r="J63" s="116"/>
      <c r="K63" s="89" t="s">
        <v>15</v>
      </c>
      <c r="L63" s="49"/>
      <c r="M63" s="51" t="str">
        <f>IF(N63="","",VLOOKUP(N63,Sheet1!$B$2:$D$18,2,0))</f>
        <v/>
      </c>
      <c r="N63" s="53"/>
      <c r="O63" s="54"/>
      <c r="P63" s="54"/>
      <c r="Q63" s="54"/>
      <c r="R63" s="54"/>
      <c r="S63" s="54"/>
      <c r="T63" s="55"/>
      <c r="U63" s="59" t="str">
        <f>IF(N63="","",VLOOKUP(N63,Sheet1!$B$2:$D$18,3,0))</f>
        <v/>
      </c>
      <c r="V63" s="60"/>
      <c r="W63" s="68"/>
      <c r="X63" s="69"/>
      <c r="Y63" s="72"/>
      <c r="Z63" s="74"/>
      <c r="AA63" s="76"/>
      <c r="AB63" t="str">
        <f>IF(W63="","",U63*W63)</f>
        <v/>
      </c>
    </row>
    <row r="64" spans="1:28" ht="48" customHeight="1">
      <c r="A64" s="65"/>
      <c r="B64" s="118"/>
      <c r="C64" s="119"/>
      <c r="D64" s="111"/>
      <c r="E64" s="125"/>
      <c r="F64" s="50"/>
      <c r="G64" s="127"/>
      <c r="H64" s="111"/>
      <c r="I64" s="90"/>
      <c r="J64" s="117"/>
      <c r="K64" s="90"/>
      <c r="L64" s="50"/>
      <c r="M64" s="52"/>
      <c r="N64" s="56"/>
      <c r="O64" s="57"/>
      <c r="P64" s="57"/>
      <c r="Q64" s="57"/>
      <c r="R64" s="57"/>
      <c r="S64" s="57"/>
      <c r="T64" s="58"/>
      <c r="U64" s="61"/>
      <c r="V64" s="62"/>
      <c r="W64" s="70"/>
      <c r="X64" s="71"/>
      <c r="Y64" s="73"/>
      <c r="Z64" s="75"/>
      <c r="AA64" s="77"/>
    </row>
    <row r="65" spans="1:28" ht="20.100000000000001" customHeight="1">
      <c r="A65" s="64">
        <v>22</v>
      </c>
      <c r="B65" s="16"/>
      <c r="C65" s="20"/>
      <c r="D65" s="110"/>
      <c r="E65" s="124" t="s">
        <v>16</v>
      </c>
      <c r="F65" s="49"/>
      <c r="G65" s="126"/>
      <c r="H65" s="110"/>
      <c r="I65" s="89" t="s">
        <v>14</v>
      </c>
      <c r="J65" s="116"/>
      <c r="K65" s="89" t="s">
        <v>15</v>
      </c>
      <c r="L65" s="49"/>
      <c r="M65" s="51" t="str">
        <f>IF(N65="","",VLOOKUP(N65,Sheet1!$B$2:$D$18,2,0))</f>
        <v/>
      </c>
      <c r="N65" s="53"/>
      <c r="O65" s="54"/>
      <c r="P65" s="54"/>
      <c r="Q65" s="54"/>
      <c r="R65" s="54"/>
      <c r="S65" s="54"/>
      <c r="T65" s="55"/>
      <c r="U65" s="59" t="str">
        <f>IF(N65="","",VLOOKUP(N65,Sheet1!$B$2:$D$18,3,0))</f>
        <v/>
      </c>
      <c r="V65" s="60"/>
      <c r="W65" s="68"/>
      <c r="X65" s="69"/>
      <c r="Y65" s="72"/>
      <c r="Z65" s="74"/>
      <c r="AA65" s="76"/>
      <c r="AB65" t="str">
        <f>IF(W65="","",U65*W65)</f>
        <v/>
      </c>
    </row>
    <row r="66" spans="1:28" ht="48" customHeight="1">
      <c r="A66" s="65"/>
      <c r="B66" s="118"/>
      <c r="C66" s="119"/>
      <c r="D66" s="111"/>
      <c r="E66" s="125"/>
      <c r="F66" s="50"/>
      <c r="G66" s="127"/>
      <c r="H66" s="111"/>
      <c r="I66" s="90"/>
      <c r="J66" s="117"/>
      <c r="K66" s="90"/>
      <c r="L66" s="50"/>
      <c r="M66" s="52"/>
      <c r="N66" s="56"/>
      <c r="O66" s="57"/>
      <c r="P66" s="57"/>
      <c r="Q66" s="57"/>
      <c r="R66" s="57"/>
      <c r="S66" s="57"/>
      <c r="T66" s="58"/>
      <c r="U66" s="61"/>
      <c r="V66" s="62"/>
      <c r="W66" s="70"/>
      <c r="X66" s="71"/>
      <c r="Y66" s="73"/>
      <c r="Z66" s="75"/>
      <c r="AA66" s="77"/>
    </row>
    <row r="67" spans="1:28" ht="20.100000000000001" customHeight="1">
      <c r="A67" s="64">
        <v>23</v>
      </c>
      <c r="B67" s="16"/>
      <c r="C67" s="20"/>
      <c r="D67" s="110"/>
      <c r="E67" s="124" t="s">
        <v>16</v>
      </c>
      <c r="F67" s="49"/>
      <c r="G67" s="126"/>
      <c r="H67" s="110"/>
      <c r="I67" s="89" t="s">
        <v>14</v>
      </c>
      <c r="J67" s="116"/>
      <c r="K67" s="89" t="s">
        <v>15</v>
      </c>
      <c r="L67" s="49"/>
      <c r="M67" s="51" t="str">
        <f>IF(N67="","",VLOOKUP(N67,Sheet1!$B$2:$D$18,2,0))</f>
        <v/>
      </c>
      <c r="N67" s="53"/>
      <c r="O67" s="54"/>
      <c r="P67" s="54"/>
      <c r="Q67" s="54"/>
      <c r="R67" s="54"/>
      <c r="S67" s="54"/>
      <c r="T67" s="55"/>
      <c r="U67" s="59" t="str">
        <f>IF(N67="","",VLOOKUP(N67,Sheet1!$B$2:$D$18,3,0))</f>
        <v/>
      </c>
      <c r="V67" s="60"/>
      <c r="W67" s="68"/>
      <c r="X67" s="69"/>
      <c r="Y67" s="72"/>
      <c r="Z67" s="74"/>
      <c r="AA67" s="76"/>
      <c r="AB67" t="str">
        <f>IF(W67="","",U67*W67)</f>
        <v/>
      </c>
    </row>
    <row r="68" spans="1:28" ht="48" customHeight="1">
      <c r="A68" s="65"/>
      <c r="B68" s="118"/>
      <c r="C68" s="119"/>
      <c r="D68" s="111"/>
      <c r="E68" s="125"/>
      <c r="F68" s="50"/>
      <c r="G68" s="127"/>
      <c r="H68" s="111"/>
      <c r="I68" s="90"/>
      <c r="J68" s="117"/>
      <c r="K68" s="90"/>
      <c r="L68" s="50"/>
      <c r="M68" s="52"/>
      <c r="N68" s="56"/>
      <c r="O68" s="57"/>
      <c r="P68" s="57"/>
      <c r="Q68" s="57"/>
      <c r="R68" s="57"/>
      <c r="S68" s="57"/>
      <c r="T68" s="58"/>
      <c r="U68" s="61"/>
      <c r="V68" s="62"/>
      <c r="W68" s="70"/>
      <c r="X68" s="71"/>
      <c r="Y68" s="73"/>
      <c r="Z68" s="75"/>
      <c r="AA68" s="77"/>
      <c r="AB68" t="str">
        <f>IF(W68="","",U67*W68)</f>
        <v/>
      </c>
    </row>
    <row r="69" spans="1:28" s="2" customFormat="1" ht="24.95" customHeight="1">
      <c r="G69" s="82" t="s">
        <v>62</v>
      </c>
      <c r="H69" s="82"/>
      <c r="I69" s="82"/>
      <c r="J69" s="82"/>
      <c r="K69" s="82"/>
      <c r="L69" s="82"/>
      <c r="M69" s="82"/>
      <c r="N69" s="82"/>
      <c r="O69" s="82"/>
      <c r="P69" s="82"/>
      <c r="Q69" s="82"/>
      <c r="R69" s="82"/>
      <c r="S69" s="82"/>
      <c r="T69" s="82"/>
      <c r="U69" s="82"/>
      <c r="V69" s="82"/>
      <c r="W69" s="82"/>
      <c r="X69" s="82"/>
      <c r="Y69" s="82"/>
      <c r="Z69" s="82"/>
      <c r="AA69" s="82"/>
    </row>
    <row r="70" spans="1:28" ht="28.5" customHeight="1">
      <c r="A70" s="129" t="s">
        <v>11</v>
      </c>
      <c r="B70" s="129"/>
      <c r="C70" s="129"/>
      <c r="D70" s="130"/>
      <c r="E70" s="131" t="s">
        <v>24</v>
      </c>
      <c r="F70" s="132"/>
      <c r="G70" s="132"/>
      <c r="H70" s="132"/>
      <c r="I70" s="132"/>
      <c r="J70" s="132"/>
      <c r="K70" s="132"/>
      <c r="L70" s="132"/>
      <c r="M70" s="132"/>
      <c r="N70" s="132"/>
      <c r="O70" s="132"/>
      <c r="P70" s="132"/>
      <c r="Q70" s="132"/>
      <c r="R70" s="132"/>
      <c r="S70" s="132"/>
      <c r="T70" s="132"/>
      <c r="U70" s="132"/>
      <c r="V70" s="132"/>
      <c r="W70" s="132"/>
      <c r="X70" s="132"/>
      <c r="Y70" s="132"/>
      <c r="Z70" s="132"/>
      <c r="AA70" s="133"/>
    </row>
    <row r="71" spans="1:28" ht="6" customHeight="1"/>
    <row r="72" spans="1:28" ht="21.95" customHeight="1">
      <c r="A72" s="128" t="s">
        <v>61</v>
      </c>
      <c r="B72" s="128"/>
      <c r="C72" s="128"/>
      <c r="D72" s="128"/>
      <c r="E72" s="128"/>
      <c r="F72" s="128"/>
      <c r="G72" s="128"/>
      <c r="V72" s="4"/>
      <c r="W72" s="6" t="s">
        <v>21</v>
      </c>
      <c r="X72" s="5" t="s">
        <v>23</v>
      </c>
      <c r="Y72" s="7" t="s">
        <v>22</v>
      </c>
      <c r="Z72" s="4"/>
      <c r="AA72" s="6" t="s">
        <v>21</v>
      </c>
    </row>
    <row r="73" spans="1:28" ht="9.75" customHeight="1">
      <c r="A73" s="128"/>
      <c r="B73" s="128"/>
      <c r="C73" s="128"/>
      <c r="D73" s="128"/>
      <c r="E73" s="128"/>
      <c r="F73" s="128"/>
      <c r="G73" s="128"/>
    </row>
    <row r="74" spans="1:28" ht="6" customHeight="1">
      <c r="A74" s="11"/>
      <c r="B74" s="11"/>
      <c r="C74" s="11"/>
      <c r="D74" s="11"/>
      <c r="E74" s="18"/>
      <c r="F74" s="18"/>
      <c r="G74" s="18"/>
      <c r="H74" s="14"/>
      <c r="I74" s="14"/>
      <c r="J74" s="14"/>
      <c r="K74" s="14"/>
      <c r="L74" s="14"/>
      <c r="M74" s="14"/>
      <c r="N74" s="14"/>
      <c r="O74" s="14"/>
      <c r="P74" s="14"/>
      <c r="Q74" s="14"/>
      <c r="R74" s="14"/>
      <c r="S74" s="14"/>
      <c r="T74" s="14"/>
      <c r="U74" s="14"/>
      <c r="V74" s="14"/>
      <c r="W74" s="14"/>
      <c r="X74" s="14"/>
      <c r="Y74" s="14"/>
      <c r="Z74" s="14"/>
      <c r="AA74" s="14"/>
    </row>
    <row r="75" spans="1:28" ht="24.95" customHeight="1">
      <c r="A75" s="63" t="s">
        <v>0</v>
      </c>
      <c r="B75" s="45"/>
      <c r="C75" s="46"/>
      <c r="D75" s="44" t="s">
        <v>1</v>
      </c>
      <c r="E75" s="45"/>
      <c r="F75" s="46"/>
      <c r="G75" s="9" t="s">
        <v>2</v>
      </c>
      <c r="H75" s="44" t="s">
        <v>3</v>
      </c>
      <c r="I75" s="45"/>
      <c r="J75" s="45"/>
      <c r="K75" s="45"/>
      <c r="L75" s="46"/>
      <c r="M75" s="9" t="s">
        <v>4</v>
      </c>
      <c r="N75" s="44" t="s">
        <v>5</v>
      </c>
      <c r="O75" s="45"/>
      <c r="P75" s="45"/>
      <c r="Q75" s="45"/>
      <c r="R75" s="45"/>
      <c r="S75" s="45"/>
      <c r="T75" s="46"/>
      <c r="U75" s="44" t="s">
        <v>6</v>
      </c>
      <c r="V75" s="46"/>
      <c r="W75" s="44" t="s">
        <v>7</v>
      </c>
      <c r="X75" s="78"/>
      <c r="Y75" s="79" t="s">
        <v>12</v>
      </c>
      <c r="Z75" s="80"/>
      <c r="AA75" s="81"/>
    </row>
    <row r="76" spans="1:28" ht="20.100000000000001" customHeight="1">
      <c r="A76" s="64">
        <v>24</v>
      </c>
      <c r="B76" s="19"/>
      <c r="C76" s="15"/>
      <c r="D76" s="110"/>
      <c r="E76" s="89" t="s">
        <v>16</v>
      </c>
      <c r="F76" s="49"/>
      <c r="G76" s="126"/>
      <c r="H76" s="110"/>
      <c r="I76" s="89" t="s">
        <v>14</v>
      </c>
      <c r="J76" s="116"/>
      <c r="K76" s="89" t="s">
        <v>15</v>
      </c>
      <c r="L76" s="49"/>
      <c r="M76" s="51" t="str">
        <f>IF(N76="","",VLOOKUP(N76,Sheet1!$B$2:$D$18,2,0))</f>
        <v/>
      </c>
      <c r="N76" s="53"/>
      <c r="O76" s="54"/>
      <c r="P76" s="54"/>
      <c r="Q76" s="54"/>
      <c r="R76" s="54"/>
      <c r="S76" s="54"/>
      <c r="T76" s="55"/>
      <c r="U76" s="59" t="str">
        <f>IF(N76="","",VLOOKUP(N76,Sheet1!$B$2:$D$18,3,0))</f>
        <v/>
      </c>
      <c r="V76" s="60"/>
      <c r="W76" s="120"/>
      <c r="X76" s="121"/>
      <c r="Y76" s="72"/>
      <c r="Z76" s="74"/>
      <c r="AA76" s="76"/>
      <c r="AB76" t="str">
        <f>IF(W76="","",U76*W76)</f>
        <v/>
      </c>
    </row>
    <row r="77" spans="1:28" ht="48" customHeight="1">
      <c r="A77" s="65"/>
      <c r="B77" s="66"/>
      <c r="C77" s="67"/>
      <c r="D77" s="111"/>
      <c r="E77" s="90"/>
      <c r="F77" s="50"/>
      <c r="G77" s="127"/>
      <c r="H77" s="111"/>
      <c r="I77" s="90"/>
      <c r="J77" s="117"/>
      <c r="K77" s="90"/>
      <c r="L77" s="50"/>
      <c r="M77" s="52"/>
      <c r="N77" s="56"/>
      <c r="O77" s="57"/>
      <c r="P77" s="57"/>
      <c r="Q77" s="57"/>
      <c r="R77" s="57"/>
      <c r="S77" s="57"/>
      <c r="T77" s="58"/>
      <c r="U77" s="61"/>
      <c r="V77" s="62"/>
      <c r="W77" s="122"/>
      <c r="X77" s="123"/>
      <c r="Y77" s="73"/>
      <c r="Z77" s="75"/>
      <c r="AA77" s="77"/>
    </row>
    <row r="78" spans="1:28" ht="20.100000000000001" customHeight="1">
      <c r="A78" s="64">
        <v>25</v>
      </c>
      <c r="B78" s="16"/>
      <c r="C78" s="12"/>
      <c r="D78" s="110"/>
      <c r="E78" s="124" t="s">
        <v>16</v>
      </c>
      <c r="F78" s="49"/>
      <c r="G78" s="126"/>
      <c r="H78" s="110"/>
      <c r="I78" s="89" t="s">
        <v>14</v>
      </c>
      <c r="J78" s="116"/>
      <c r="K78" s="89" t="s">
        <v>15</v>
      </c>
      <c r="L78" s="49"/>
      <c r="M78" s="51" t="str">
        <f>IF(N78="","",VLOOKUP(N78,Sheet1!$B$2:$D$18,2,0))</f>
        <v/>
      </c>
      <c r="N78" s="53"/>
      <c r="O78" s="54"/>
      <c r="P78" s="54"/>
      <c r="Q78" s="54"/>
      <c r="R78" s="54"/>
      <c r="S78" s="54"/>
      <c r="T78" s="55"/>
      <c r="U78" s="59" t="str">
        <f>IF(N78="","",VLOOKUP(N78,Sheet1!$B$2:$D$18,3,0))</f>
        <v/>
      </c>
      <c r="V78" s="60"/>
      <c r="W78" s="68"/>
      <c r="X78" s="69"/>
      <c r="Y78" s="72"/>
      <c r="Z78" s="74"/>
      <c r="AA78" s="76"/>
      <c r="AB78" t="str">
        <f>IF(W78="","",U78*W78)</f>
        <v/>
      </c>
    </row>
    <row r="79" spans="1:28" ht="48" customHeight="1">
      <c r="A79" s="65"/>
      <c r="B79" s="118"/>
      <c r="C79" s="119"/>
      <c r="D79" s="111"/>
      <c r="E79" s="125"/>
      <c r="F79" s="50"/>
      <c r="G79" s="127"/>
      <c r="H79" s="111"/>
      <c r="I79" s="90"/>
      <c r="J79" s="117"/>
      <c r="K79" s="90"/>
      <c r="L79" s="50"/>
      <c r="M79" s="52"/>
      <c r="N79" s="56"/>
      <c r="O79" s="57"/>
      <c r="P79" s="57"/>
      <c r="Q79" s="57"/>
      <c r="R79" s="57"/>
      <c r="S79" s="57"/>
      <c r="T79" s="58"/>
      <c r="U79" s="61"/>
      <c r="V79" s="62"/>
      <c r="W79" s="70"/>
      <c r="X79" s="71"/>
      <c r="Y79" s="73"/>
      <c r="Z79" s="75"/>
      <c r="AA79" s="77"/>
    </row>
    <row r="80" spans="1:28" ht="20.100000000000001" customHeight="1">
      <c r="A80" s="64">
        <v>26</v>
      </c>
      <c r="B80" s="16"/>
      <c r="C80" s="20"/>
      <c r="D80" s="110"/>
      <c r="E80" s="124" t="s">
        <v>16</v>
      </c>
      <c r="F80" s="49"/>
      <c r="G80" s="126"/>
      <c r="H80" s="110"/>
      <c r="I80" s="89" t="s">
        <v>14</v>
      </c>
      <c r="J80" s="116"/>
      <c r="K80" s="89" t="s">
        <v>15</v>
      </c>
      <c r="L80" s="49"/>
      <c r="M80" s="51" t="str">
        <f>IF(N80="","",VLOOKUP(N80,Sheet1!$B$2:$D$18,2,0))</f>
        <v/>
      </c>
      <c r="N80" s="53"/>
      <c r="O80" s="54"/>
      <c r="P80" s="54"/>
      <c r="Q80" s="54"/>
      <c r="R80" s="54"/>
      <c r="S80" s="54"/>
      <c r="T80" s="55"/>
      <c r="U80" s="59" t="str">
        <f>IF(N80="","",VLOOKUP(N80,Sheet1!$B$2:$D$18,3,0))</f>
        <v/>
      </c>
      <c r="V80" s="60"/>
      <c r="W80" s="68"/>
      <c r="X80" s="69"/>
      <c r="Y80" s="72"/>
      <c r="Z80" s="74"/>
      <c r="AA80" s="76"/>
      <c r="AB80" t="str">
        <f>IF(W80="","",U80*W80)</f>
        <v/>
      </c>
    </row>
    <row r="81" spans="1:28" ht="48" customHeight="1">
      <c r="A81" s="65"/>
      <c r="B81" s="118"/>
      <c r="C81" s="119"/>
      <c r="D81" s="111"/>
      <c r="E81" s="125"/>
      <c r="F81" s="50"/>
      <c r="G81" s="127"/>
      <c r="H81" s="111"/>
      <c r="I81" s="90"/>
      <c r="J81" s="117"/>
      <c r="K81" s="90"/>
      <c r="L81" s="50"/>
      <c r="M81" s="52"/>
      <c r="N81" s="56"/>
      <c r="O81" s="57"/>
      <c r="P81" s="57"/>
      <c r="Q81" s="57"/>
      <c r="R81" s="57"/>
      <c r="S81" s="57"/>
      <c r="T81" s="58"/>
      <c r="U81" s="61"/>
      <c r="V81" s="62"/>
      <c r="W81" s="70"/>
      <c r="X81" s="71"/>
      <c r="Y81" s="73"/>
      <c r="Z81" s="75"/>
      <c r="AA81" s="77"/>
    </row>
    <row r="82" spans="1:28" ht="20.100000000000001" customHeight="1">
      <c r="A82" s="64">
        <v>27</v>
      </c>
      <c r="B82" s="16"/>
      <c r="C82" s="21"/>
      <c r="D82" s="110"/>
      <c r="E82" s="124" t="s">
        <v>16</v>
      </c>
      <c r="F82" s="49"/>
      <c r="G82" s="126"/>
      <c r="H82" s="110"/>
      <c r="I82" s="89" t="s">
        <v>14</v>
      </c>
      <c r="J82" s="116"/>
      <c r="K82" s="89" t="s">
        <v>15</v>
      </c>
      <c r="L82" s="49"/>
      <c r="M82" s="51" t="str">
        <f>IF(N82="","",VLOOKUP(N82,Sheet1!$B$2:$D$18,2,0))</f>
        <v/>
      </c>
      <c r="N82" s="53"/>
      <c r="O82" s="54"/>
      <c r="P82" s="54"/>
      <c r="Q82" s="54"/>
      <c r="R82" s="54"/>
      <c r="S82" s="54"/>
      <c r="T82" s="55"/>
      <c r="U82" s="59" t="str">
        <f>IF(N82="","",VLOOKUP(N82,Sheet1!$B$2:$D$18,3,0))</f>
        <v/>
      </c>
      <c r="V82" s="60"/>
      <c r="W82" s="68"/>
      <c r="X82" s="69"/>
      <c r="Y82" s="72"/>
      <c r="Z82" s="74"/>
      <c r="AA82" s="76"/>
      <c r="AB82" t="str">
        <f>IF(W82="","",U82*W82)</f>
        <v/>
      </c>
    </row>
    <row r="83" spans="1:28" ht="48" customHeight="1">
      <c r="A83" s="65"/>
      <c r="B83" s="118"/>
      <c r="C83" s="119"/>
      <c r="D83" s="111"/>
      <c r="E83" s="125"/>
      <c r="F83" s="50"/>
      <c r="G83" s="127"/>
      <c r="H83" s="111"/>
      <c r="I83" s="90"/>
      <c r="J83" s="117"/>
      <c r="K83" s="90"/>
      <c r="L83" s="50"/>
      <c r="M83" s="52"/>
      <c r="N83" s="56"/>
      <c r="O83" s="57"/>
      <c r="P83" s="57"/>
      <c r="Q83" s="57"/>
      <c r="R83" s="57"/>
      <c r="S83" s="57"/>
      <c r="T83" s="58"/>
      <c r="U83" s="61"/>
      <c r="V83" s="62"/>
      <c r="W83" s="70"/>
      <c r="X83" s="71"/>
      <c r="Y83" s="73"/>
      <c r="Z83" s="75"/>
      <c r="AA83" s="77"/>
    </row>
    <row r="84" spans="1:28" ht="20.100000000000001" customHeight="1">
      <c r="A84" s="64">
        <v>28</v>
      </c>
      <c r="B84" s="16"/>
      <c r="C84" s="20"/>
      <c r="D84" s="110"/>
      <c r="E84" s="124" t="s">
        <v>16</v>
      </c>
      <c r="F84" s="49"/>
      <c r="G84" s="126"/>
      <c r="H84" s="110"/>
      <c r="I84" s="89" t="s">
        <v>14</v>
      </c>
      <c r="J84" s="116"/>
      <c r="K84" s="89" t="s">
        <v>15</v>
      </c>
      <c r="L84" s="49"/>
      <c r="M84" s="51" t="str">
        <f>IF(N84="","",VLOOKUP(N84,Sheet1!$B$2:$D$18,2,0))</f>
        <v/>
      </c>
      <c r="N84" s="53"/>
      <c r="O84" s="54"/>
      <c r="P84" s="54"/>
      <c r="Q84" s="54"/>
      <c r="R84" s="54"/>
      <c r="S84" s="54"/>
      <c r="T84" s="55"/>
      <c r="U84" s="59" t="str">
        <f>IF(N84="","",VLOOKUP(N84,Sheet1!$B$2:$D$18,3,0))</f>
        <v/>
      </c>
      <c r="V84" s="60"/>
      <c r="W84" s="68"/>
      <c r="X84" s="69"/>
      <c r="Y84" s="72"/>
      <c r="Z84" s="74"/>
      <c r="AA84" s="76"/>
      <c r="AB84" t="str">
        <f>IF(W84="","",U84*W84)</f>
        <v/>
      </c>
    </row>
    <row r="85" spans="1:28" ht="48" customHeight="1">
      <c r="A85" s="65"/>
      <c r="B85" s="118"/>
      <c r="C85" s="119"/>
      <c r="D85" s="111"/>
      <c r="E85" s="125"/>
      <c r="F85" s="50"/>
      <c r="G85" s="127"/>
      <c r="H85" s="111"/>
      <c r="I85" s="90"/>
      <c r="J85" s="117"/>
      <c r="K85" s="90"/>
      <c r="L85" s="50"/>
      <c r="M85" s="52"/>
      <c r="N85" s="56"/>
      <c r="O85" s="57"/>
      <c r="P85" s="57"/>
      <c r="Q85" s="57"/>
      <c r="R85" s="57"/>
      <c r="S85" s="57"/>
      <c r="T85" s="58"/>
      <c r="U85" s="61"/>
      <c r="V85" s="62"/>
      <c r="W85" s="70"/>
      <c r="X85" s="71"/>
      <c r="Y85" s="73"/>
      <c r="Z85" s="75"/>
      <c r="AA85" s="77"/>
      <c r="AB85" t="str">
        <f>IF(W85="","",U84*W85)</f>
        <v/>
      </c>
    </row>
    <row r="86" spans="1:28" ht="20.100000000000001" customHeight="1">
      <c r="A86" s="64">
        <v>29</v>
      </c>
      <c r="B86" s="16"/>
      <c r="C86" s="20"/>
      <c r="D86" s="110"/>
      <c r="E86" s="124" t="s">
        <v>16</v>
      </c>
      <c r="F86" s="49"/>
      <c r="G86" s="126"/>
      <c r="H86" s="110"/>
      <c r="I86" s="89" t="s">
        <v>14</v>
      </c>
      <c r="J86" s="116"/>
      <c r="K86" s="89" t="s">
        <v>15</v>
      </c>
      <c r="L86" s="49"/>
      <c r="M86" s="51" t="str">
        <f>IF(N86="","",VLOOKUP(N86,Sheet1!$B$2:$D$18,2,0))</f>
        <v/>
      </c>
      <c r="N86" s="53"/>
      <c r="O86" s="54"/>
      <c r="P86" s="54"/>
      <c r="Q86" s="54"/>
      <c r="R86" s="54"/>
      <c r="S86" s="54"/>
      <c r="T86" s="55"/>
      <c r="U86" s="59" t="str">
        <f>IF(N86="","",VLOOKUP(N86,Sheet1!$B$2:$D$18,3,0))</f>
        <v/>
      </c>
      <c r="V86" s="60"/>
      <c r="W86" s="68"/>
      <c r="X86" s="69"/>
      <c r="Y86" s="72"/>
      <c r="Z86" s="74"/>
      <c r="AA86" s="76"/>
      <c r="AB86" t="str">
        <f>IF(W86="","",U86*W86)</f>
        <v/>
      </c>
    </row>
    <row r="87" spans="1:28" ht="48" customHeight="1">
      <c r="A87" s="65"/>
      <c r="B87" s="118"/>
      <c r="C87" s="119"/>
      <c r="D87" s="111"/>
      <c r="E87" s="125"/>
      <c r="F87" s="50"/>
      <c r="G87" s="127"/>
      <c r="H87" s="111"/>
      <c r="I87" s="90"/>
      <c r="J87" s="117"/>
      <c r="K87" s="90"/>
      <c r="L87" s="50"/>
      <c r="M87" s="52"/>
      <c r="N87" s="56"/>
      <c r="O87" s="57"/>
      <c r="P87" s="57"/>
      <c r="Q87" s="57"/>
      <c r="R87" s="57"/>
      <c r="S87" s="57"/>
      <c r="T87" s="58"/>
      <c r="U87" s="61"/>
      <c r="V87" s="62"/>
      <c r="W87" s="70"/>
      <c r="X87" s="71"/>
      <c r="Y87" s="73"/>
      <c r="Z87" s="75"/>
      <c r="AA87" s="77"/>
    </row>
    <row r="88" spans="1:28" ht="20.100000000000001" customHeight="1">
      <c r="A88" s="64">
        <v>30</v>
      </c>
      <c r="B88" s="16"/>
      <c r="C88" s="20"/>
      <c r="D88" s="110"/>
      <c r="E88" s="124" t="s">
        <v>16</v>
      </c>
      <c r="F88" s="49"/>
      <c r="G88" s="126"/>
      <c r="H88" s="110"/>
      <c r="I88" s="89" t="s">
        <v>14</v>
      </c>
      <c r="J88" s="116"/>
      <c r="K88" s="89" t="s">
        <v>15</v>
      </c>
      <c r="L88" s="49"/>
      <c r="M88" s="51" t="str">
        <f>IF(N88="","",VLOOKUP(N88,Sheet1!$B$2:$D$18,2,0))</f>
        <v/>
      </c>
      <c r="N88" s="53"/>
      <c r="O88" s="54"/>
      <c r="P88" s="54"/>
      <c r="Q88" s="54"/>
      <c r="R88" s="54"/>
      <c r="S88" s="54"/>
      <c r="T88" s="55"/>
      <c r="U88" s="59" t="str">
        <f>IF(N88="","",VLOOKUP(N88,Sheet1!$B$2:$D$18,3,0))</f>
        <v/>
      </c>
      <c r="V88" s="60"/>
      <c r="W88" s="68"/>
      <c r="X88" s="69"/>
      <c r="Y88" s="72"/>
      <c r="Z88" s="74"/>
      <c r="AA88" s="76"/>
      <c r="AB88" t="str">
        <f>IF(W88="","",U88*W88)</f>
        <v/>
      </c>
    </row>
    <row r="89" spans="1:28" ht="48" customHeight="1">
      <c r="A89" s="65"/>
      <c r="B89" s="118"/>
      <c r="C89" s="119"/>
      <c r="D89" s="111"/>
      <c r="E89" s="125"/>
      <c r="F89" s="50"/>
      <c r="G89" s="127"/>
      <c r="H89" s="111"/>
      <c r="I89" s="90"/>
      <c r="J89" s="117"/>
      <c r="K89" s="90"/>
      <c r="L89" s="50"/>
      <c r="M89" s="52"/>
      <c r="N89" s="56"/>
      <c r="O89" s="57"/>
      <c r="P89" s="57"/>
      <c r="Q89" s="57"/>
      <c r="R89" s="57"/>
      <c r="S89" s="57"/>
      <c r="T89" s="58"/>
      <c r="U89" s="61"/>
      <c r="V89" s="62"/>
      <c r="W89" s="70"/>
      <c r="X89" s="71"/>
      <c r="Y89" s="73"/>
      <c r="Z89" s="75"/>
      <c r="AA89" s="77"/>
    </row>
    <row r="90" spans="1:28" ht="20.100000000000001" customHeight="1">
      <c r="A90" s="64">
        <v>31</v>
      </c>
      <c r="B90" s="16"/>
      <c r="C90" s="20"/>
      <c r="D90" s="110"/>
      <c r="E90" s="124" t="s">
        <v>16</v>
      </c>
      <c r="F90" s="49"/>
      <c r="G90" s="126"/>
      <c r="H90" s="110"/>
      <c r="I90" s="89" t="s">
        <v>14</v>
      </c>
      <c r="J90" s="116"/>
      <c r="K90" s="89" t="s">
        <v>15</v>
      </c>
      <c r="L90" s="49"/>
      <c r="M90" s="51" t="str">
        <f>IF(N90="","",VLOOKUP(N90,Sheet1!$B$2:$D$18,2,0))</f>
        <v/>
      </c>
      <c r="N90" s="53"/>
      <c r="O90" s="54"/>
      <c r="P90" s="54"/>
      <c r="Q90" s="54"/>
      <c r="R90" s="54"/>
      <c r="S90" s="54"/>
      <c r="T90" s="55"/>
      <c r="U90" s="59" t="str">
        <f>IF(N90="","",VLOOKUP(N90,Sheet1!$B$2:$D$18,3,0))</f>
        <v/>
      </c>
      <c r="V90" s="60"/>
      <c r="W90" s="68"/>
      <c r="X90" s="69"/>
      <c r="Y90" s="72"/>
      <c r="Z90" s="74"/>
      <c r="AA90" s="76"/>
      <c r="AB90" t="str">
        <f>IF(W90="","",U90*W90)</f>
        <v/>
      </c>
    </row>
    <row r="91" spans="1:28" ht="48" customHeight="1">
      <c r="A91" s="65"/>
      <c r="B91" s="118"/>
      <c r="C91" s="119"/>
      <c r="D91" s="111"/>
      <c r="E91" s="125"/>
      <c r="F91" s="50"/>
      <c r="G91" s="127"/>
      <c r="H91" s="111"/>
      <c r="I91" s="90"/>
      <c r="J91" s="117"/>
      <c r="K91" s="90"/>
      <c r="L91" s="50"/>
      <c r="M91" s="52"/>
      <c r="N91" s="56"/>
      <c r="O91" s="57"/>
      <c r="P91" s="57"/>
      <c r="Q91" s="57"/>
      <c r="R91" s="57"/>
      <c r="S91" s="57"/>
      <c r="T91" s="58"/>
      <c r="U91" s="61"/>
      <c r="V91" s="62"/>
      <c r="W91" s="70"/>
      <c r="X91" s="71"/>
      <c r="Y91" s="73"/>
      <c r="Z91" s="75"/>
      <c r="AA91" s="77"/>
      <c r="AB91" t="str">
        <f>IF(W91="","",U90*W91)</f>
        <v/>
      </c>
    </row>
    <row r="92" spans="1:28" s="2" customFormat="1" ht="24.95" customHeight="1">
      <c r="G92" s="134" t="s">
        <v>62</v>
      </c>
      <c r="H92" s="134"/>
      <c r="I92" s="134"/>
      <c r="J92" s="134"/>
      <c r="K92" s="134"/>
      <c r="L92" s="134"/>
      <c r="M92" s="134"/>
      <c r="N92" s="134"/>
      <c r="O92" s="134"/>
      <c r="P92" s="134"/>
      <c r="Q92" s="134"/>
      <c r="R92" s="134"/>
      <c r="S92" s="134"/>
      <c r="T92" s="134"/>
      <c r="U92" s="134"/>
      <c r="V92" s="134"/>
      <c r="W92" s="134"/>
      <c r="X92" s="134"/>
      <c r="Y92" s="134"/>
      <c r="Z92" s="134"/>
      <c r="AA92" s="134"/>
    </row>
    <row r="93" spans="1:28" ht="28.5" customHeight="1">
      <c r="A93" s="135" t="s">
        <v>11</v>
      </c>
      <c r="B93" s="136"/>
      <c r="C93" s="136"/>
      <c r="D93" s="137"/>
      <c r="E93" s="131" t="s">
        <v>24</v>
      </c>
      <c r="F93" s="132"/>
      <c r="G93" s="132"/>
      <c r="H93" s="132"/>
      <c r="I93" s="132"/>
      <c r="J93" s="132"/>
      <c r="K93" s="132"/>
      <c r="L93" s="132"/>
      <c r="M93" s="132"/>
      <c r="N93" s="132"/>
      <c r="O93" s="132"/>
      <c r="P93" s="132"/>
      <c r="Q93" s="132"/>
      <c r="R93" s="132"/>
      <c r="S93" s="132"/>
      <c r="T93" s="132"/>
      <c r="U93" s="132"/>
      <c r="V93" s="132"/>
      <c r="W93" s="132"/>
      <c r="X93" s="132"/>
      <c r="Y93" s="132"/>
      <c r="Z93" s="132"/>
      <c r="AA93" s="133"/>
    </row>
    <row r="94" spans="1:28" ht="6" customHeight="1">
      <c r="A94" s="11"/>
      <c r="B94" s="11"/>
      <c r="C94" s="11"/>
      <c r="D94" s="11"/>
      <c r="E94" s="14"/>
      <c r="F94" s="14"/>
      <c r="G94" s="14"/>
      <c r="H94" s="14"/>
      <c r="I94" s="14"/>
      <c r="J94" s="14"/>
      <c r="K94" s="14"/>
      <c r="L94" s="14"/>
      <c r="M94" s="14"/>
      <c r="N94" s="14"/>
      <c r="O94" s="14"/>
      <c r="P94" s="14"/>
      <c r="Q94" s="14"/>
      <c r="R94" s="14"/>
      <c r="S94" s="14"/>
      <c r="T94" s="14"/>
      <c r="U94" s="14"/>
      <c r="V94" s="14"/>
      <c r="W94" s="14"/>
      <c r="X94" s="14"/>
      <c r="Y94" s="14"/>
      <c r="Z94" s="14"/>
      <c r="AA94" s="14"/>
    </row>
    <row r="95" spans="1:28" ht="21.95" customHeight="1">
      <c r="A95" s="128" t="s">
        <v>61</v>
      </c>
      <c r="B95" s="128"/>
      <c r="C95" s="128"/>
      <c r="D95" s="128"/>
      <c r="E95" s="128"/>
      <c r="F95" s="128"/>
      <c r="G95" s="128"/>
      <c r="V95" s="4"/>
      <c r="W95" s="6" t="s">
        <v>21</v>
      </c>
      <c r="X95" s="5" t="s">
        <v>23</v>
      </c>
      <c r="Y95" s="7" t="s">
        <v>22</v>
      </c>
      <c r="Z95" s="4"/>
      <c r="AA95" s="6" t="s">
        <v>21</v>
      </c>
    </row>
    <row r="96" spans="1:28" ht="9.75" customHeight="1">
      <c r="A96" s="128"/>
      <c r="B96" s="128"/>
      <c r="C96" s="128"/>
      <c r="D96" s="128"/>
      <c r="E96" s="128"/>
      <c r="F96" s="128"/>
      <c r="G96" s="128"/>
    </row>
    <row r="97" spans="1:28" ht="6" customHeight="1">
      <c r="A97" s="11"/>
      <c r="B97" s="11"/>
      <c r="C97" s="11"/>
      <c r="D97" s="11"/>
      <c r="E97" s="13"/>
      <c r="F97" s="13"/>
      <c r="G97" s="13"/>
      <c r="H97" s="17"/>
      <c r="I97" s="17"/>
      <c r="J97" s="17"/>
      <c r="K97" s="17"/>
      <c r="L97" s="17"/>
      <c r="M97" s="17"/>
      <c r="N97" s="17"/>
      <c r="O97" s="17"/>
      <c r="P97" s="17"/>
      <c r="Q97" s="17"/>
      <c r="R97" s="17"/>
      <c r="S97" s="17"/>
      <c r="T97" s="17"/>
      <c r="U97" s="17"/>
      <c r="V97" s="17"/>
      <c r="W97" s="17"/>
      <c r="X97" s="17"/>
      <c r="Y97" s="14"/>
      <c r="Z97" s="14"/>
      <c r="AA97" s="14"/>
    </row>
    <row r="98" spans="1:28" ht="24.95" customHeight="1">
      <c r="A98" s="63" t="s">
        <v>0</v>
      </c>
      <c r="B98" s="45"/>
      <c r="C98" s="46"/>
      <c r="D98" s="44" t="s">
        <v>1</v>
      </c>
      <c r="E98" s="45"/>
      <c r="F98" s="46"/>
      <c r="G98" s="9" t="s">
        <v>2</v>
      </c>
      <c r="H98" s="44" t="s">
        <v>3</v>
      </c>
      <c r="I98" s="45"/>
      <c r="J98" s="45"/>
      <c r="K98" s="45"/>
      <c r="L98" s="46"/>
      <c r="M98" s="9" t="s">
        <v>4</v>
      </c>
      <c r="N98" s="44" t="s">
        <v>5</v>
      </c>
      <c r="O98" s="45"/>
      <c r="P98" s="45"/>
      <c r="Q98" s="45"/>
      <c r="R98" s="45"/>
      <c r="S98" s="45"/>
      <c r="T98" s="46"/>
      <c r="U98" s="44" t="s">
        <v>6</v>
      </c>
      <c r="V98" s="46"/>
      <c r="W98" s="44" t="s">
        <v>7</v>
      </c>
      <c r="X98" s="78"/>
      <c r="Y98" s="79" t="s">
        <v>12</v>
      </c>
      <c r="Z98" s="80"/>
      <c r="AA98" s="81"/>
    </row>
    <row r="99" spans="1:28" ht="20.100000000000001" customHeight="1">
      <c r="A99" s="64">
        <v>32</v>
      </c>
      <c r="B99" s="19"/>
      <c r="C99" s="15"/>
      <c r="D99" s="110"/>
      <c r="E99" s="89" t="s">
        <v>16</v>
      </c>
      <c r="F99" s="49"/>
      <c r="G99" s="126"/>
      <c r="H99" s="110"/>
      <c r="I99" s="89" t="s">
        <v>14</v>
      </c>
      <c r="J99" s="116"/>
      <c r="K99" s="89" t="s">
        <v>15</v>
      </c>
      <c r="L99" s="49"/>
      <c r="M99" s="51" t="str">
        <f>IF(N99="","",VLOOKUP(N99,Sheet1!$B$2:$D$18,2,0))</f>
        <v/>
      </c>
      <c r="N99" s="53"/>
      <c r="O99" s="54"/>
      <c r="P99" s="54"/>
      <c r="Q99" s="54"/>
      <c r="R99" s="54"/>
      <c r="S99" s="54"/>
      <c r="T99" s="55"/>
      <c r="U99" s="59" t="str">
        <f>IF(N99="","",VLOOKUP(N99,Sheet1!$B$2:$D$18,3,0))</f>
        <v/>
      </c>
      <c r="V99" s="60"/>
      <c r="W99" s="120"/>
      <c r="X99" s="121"/>
      <c r="Y99" s="72"/>
      <c r="Z99" s="74"/>
      <c r="AA99" s="76"/>
      <c r="AB99" t="str">
        <f>IF(W99="","",U99*W99)</f>
        <v/>
      </c>
    </row>
    <row r="100" spans="1:28" ht="48" customHeight="1">
      <c r="A100" s="65"/>
      <c r="B100" s="66"/>
      <c r="C100" s="67"/>
      <c r="D100" s="111"/>
      <c r="E100" s="90"/>
      <c r="F100" s="50"/>
      <c r="G100" s="127"/>
      <c r="H100" s="111"/>
      <c r="I100" s="90"/>
      <c r="J100" s="117"/>
      <c r="K100" s="90"/>
      <c r="L100" s="50"/>
      <c r="M100" s="52"/>
      <c r="N100" s="56"/>
      <c r="O100" s="57"/>
      <c r="P100" s="57"/>
      <c r="Q100" s="57"/>
      <c r="R100" s="57"/>
      <c r="S100" s="57"/>
      <c r="T100" s="58"/>
      <c r="U100" s="61"/>
      <c r="V100" s="62"/>
      <c r="W100" s="122"/>
      <c r="X100" s="123"/>
      <c r="Y100" s="73"/>
      <c r="Z100" s="75"/>
      <c r="AA100" s="77"/>
    </row>
    <row r="101" spans="1:28" ht="20.100000000000001" customHeight="1">
      <c r="A101" s="64">
        <v>33</v>
      </c>
      <c r="B101" s="16"/>
      <c r="C101" s="12"/>
      <c r="D101" s="110"/>
      <c r="E101" s="124" t="s">
        <v>16</v>
      </c>
      <c r="F101" s="49"/>
      <c r="G101" s="126"/>
      <c r="H101" s="110"/>
      <c r="I101" s="89" t="s">
        <v>14</v>
      </c>
      <c r="J101" s="116"/>
      <c r="K101" s="89" t="s">
        <v>15</v>
      </c>
      <c r="L101" s="49"/>
      <c r="M101" s="51" t="str">
        <f>IF(N101="","",VLOOKUP(N101,Sheet1!$B$2:$D$18,2,0))</f>
        <v/>
      </c>
      <c r="N101" s="53"/>
      <c r="O101" s="54"/>
      <c r="P101" s="54"/>
      <c r="Q101" s="54"/>
      <c r="R101" s="54"/>
      <c r="S101" s="54"/>
      <c r="T101" s="55"/>
      <c r="U101" s="59" t="str">
        <f>IF(N101="","",VLOOKUP(N101,Sheet1!$B$2:$D$18,3,0))</f>
        <v/>
      </c>
      <c r="V101" s="60"/>
      <c r="W101" s="68"/>
      <c r="X101" s="69"/>
      <c r="Y101" s="72"/>
      <c r="Z101" s="74"/>
      <c r="AA101" s="76"/>
      <c r="AB101" t="str">
        <f>IF(W101="","",U101*W101)</f>
        <v/>
      </c>
    </row>
    <row r="102" spans="1:28" ht="48" customHeight="1">
      <c r="A102" s="65"/>
      <c r="B102" s="118"/>
      <c r="C102" s="119"/>
      <c r="D102" s="111"/>
      <c r="E102" s="125"/>
      <c r="F102" s="50"/>
      <c r="G102" s="127"/>
      <c r="H102" s="111"/>
      <c r="I102" s="90"/>
      <c r="J102" s="117"/>
      <c r="K102" s="90"/>
      <c r="L102" s="50"/>
      <c r="M102" s="52"/>
      <c r="N102" s="56"/>
      <c r="O102" s="57"/>
      <c r="P102" s="57"/>
      <c r="Q102" s="57"/>
      <c r="R102" s="57"/>
      <c r="S102" s="57"/>
      <c r="T102" s="58"/>
      <c r="U102" s="61"/>
      <c r="V102" s="62"/>
      <c r="W102" s="70"/>
      <c r="X102" s="71"/>
      <c r="Y102" s="73"/>
      <c r="Z102" s="75"/>
      <c r="AA102" s="77"/>
    </row>
    <row r="103" spans="1:28" ht="20.100000000000001" customHeight="1">
      <c r="A103" s="64">
        <v>34</v>
      </c>
      <c r="B103" s="16"/>
      <c r="C103" s="20"/>
      <c r="D103" s="110"/>
      <c r="E103" s="124" t="s">
        <v>16</v>
      </c>
      <c r="F103" s="49"/>
      <c r="G103" s="126"/>
      <c r="H103" s="110"/>
      <c r="I103" s="89" t="s">
        <v>14</v>
      </c>
      <c r="J103" s="116"/>
      <c r="K103" s="89" t="s">
        <v>15</v>
      </c>
      <c r="L103" s="49"/>
      <c r="M103" s="51" t="str">
        <f>IF(N103="","",VLOOKUP(N103,Sheet1!$B$2:$D$18,2,0))</f>
        <v/>
      </c>
      <c r="N103" s="53"/>
      <c r="O103" s="54"/>
      <c r="P103" s="54"/>
      <c r="Q103" s="54"/>
      <c r="R103" s="54"/>
      <c r="S103" s="54"/>
      <c r="T103" s="55"/>
      <c r="U103" s="59" t="str">
        <f>IF(N103="","",VLOOKUP(N103,Sheet1!$B$2:$D$18,3,0))</f>
        <v/>
      </c>
      <c r="V103" s="60"/>
      <c r="W103" s="68"/>
      <c r="X103" s="69"/>
      <c r="Y103" s="72"/>
      <c r="Z103" s="74"/>
      <c r="AA103" s="76"/>
      <c r="AB103" t="str">
        <f>IF(W103="","",U103*W103)</f>
        <v/>
      </c>
    </row>
    <row r="104" spans="1:28" ht="48" customHeight="1">
      <c r="A104" s="65"/>
      <c r="B104" s="118"/>
      <c r="C104" s="119"/>
      <c r="D104" s="111"/>
      <c r="E104" s="125"/>
      <c r="F104" s="50"/>
      <c r="G104" s="127"/>
      <c r="H104" s="111"/>
      <c r="I104" s="90"/>
      <c r="J104" s="117"/>
      <c r="K104" s="90"/>
      <c r="L104" s="50"/>
      <c r="M104" s="52"/>
      <c r="N104" s="56"/>
      <c r="O104" s="57"/>
      <c r="P104" s="57"/>
      <c r="Q104" s="57"/>
      <c r="R104" s="57"/>
      <c r="S104" s="57"/>
      <c r="T104" s="58"/>
      <c r="U104" s="61"/>
      <c r="V104" s="62"/>
      <c r="W104" s="70"/>
      <c r="X104" s="71"/>
      <c r="Y104" s="73"/>
      <c r="Z104" s="75"/>
      <c r="AA104" s="77"/>
    </row>
    <row r="105" spans="1:28" ht="20.100000000000001" customHeight="1">
      <c r="A105" s="64">
        <v>35</v>
      </c>
      <c r="B105" s="16"/>
      <c r="C105" s="21"/>
      <c r="D105" s="110"/>
      <c r="E105" s="124" t="s">
        <v>16</v>
      </c>
      <c r="F105" s="49"/>
      <c r="G105" s="126"/>
      <c r="H105" s="110"/>
      <c r="I105" s="89" t="s">
        <v>14</v>
      </c>
      <c r="J105" s="116"/>
      <c r="K105" s="89" t="s">
        <v>15</v>
      </c>
      <c r="L105" s="49"/>
      <c r="M105" s="51" t="str">
        <f>IF(N105="","",VLOOKUP(N105,Sheet1!$B$2:$D$18,2,0))</f>
        <v/>
      </c>
      <c r="N105" s="53"/>
      <c r="O105" s="54"/>
      <c r="P105" s="54"/>
      <c r="Q105" s="54"/>
      <c r="R105" s="54"/>
      <c r="S105" s="54"/>
      <c r="T105" s="55"/>
      <c r="U105" s="59" t="str">
        <f>IF(N105="","",VLOOKUP(N105,Sheet1!$B$2:$D$18,3,0))</f>
        <v/>
      </c>
      <c r="V105" s="60"/>
      <c r="W105" s="68"/>
      <c r="X105" s="69"/>
      <c r="Y105" s="72"/>
      <c r="Z105" s="74"/>
      <c r="AA105" s="76"/>
      <c r="AB105" t="str">
        <f>IF(W105="","",U105*W105)</f>
        <v/>
      </c>
    </row>
    <row r="106" spans="1:28" ht="48" customHeight="1">
      <c r="A106" s="65"/>
      <c r="B106" s="118"/>
      <c r="C106" s="119"/>
      <c r="D106" s="111"/>
      <c r="E106" s="125"/>
      <c r="F106" s="50"/>
      <c r="G106" s="127"/>
      <c r="H106" s="111"/>
      <c r="I106" s="90"/>
      <c r="J106" s="117"/>
      <c r="K106" s="90"/>
      <c r="L106" s="50"/>
      <c r="M106" s="52"/>
      <c r="N106" s="56"/>
      <c r="O106" s="57"/>
      <c r="P106" s="57"/>
      <c r="Q106" s="57"/>
      <c r="R106" s="57"/>
      <c r="S106" s="57"/>
      <c r="T106" s="58"/>
      <c r="U106" s="61"/>
      <c r="V106" s="62"/>
      <c r="W106" s="70"/>
      <c r="X106" s="71"/>
      <c r="Y106" s="73"/>
      <c r="Z106" s="75"/>
      <c r="AA106" s="77"/>
    </row>
    <row r="107" spans="1:28" ht="20.100000000000001" customHeight="1">
      <c r="A107" s="64">
        <v>36</v>
      </c>
      <c r="B107" s="16"/>
      <c r="C107" s="20"/>
      <c r="D107" s="110"/>
      <c r="E107" s="124" t="s">
        <v>16</v>
      </c>
      <c r="F107" s="49"/>
      <c r="G107" s="126"/>
      <c r="H107" s="110"/>
      <c r="I107" s="89" t="s">
        <v>14</v>
      </c>
      <c r="J107" s="116"/>
      <c r="K107" s="89" t="s">
        <v>15</v>
      </c>
      <c r="L107" s="49"/>
      <c r="M107" s="51" t="str">
        <f>IF(N107="","",VLOOKUP(N107,Sheet1!$B$2:$D$18,2,0))</f>
        <v/>
      </c>
      <c r="N107" s="53"/>
      <c r="O107" s="54"/>
      <c r="P107" s="54"/>
      <c r="Q107" s="54"/>
      <c r="R107" s="54"/>
      <c r="S107" s="54"/>
      <c r="T107" s="55"/>
      <c r="U107" s="59" t="str">
        <f>IF(N107="","",VLOOKUP(N107,Sheet1!$B$2:$D$18,3,0))</f>
        <v/>
      </c>
      <c r="V107" s="60"/>
      <c r="W107" s="68"/>
      <c r="X107" s="69"/>
      <c r="Y107" s="72"/>
      <c r="Z107" s="74"/>
      <c r="AA107" s="76"/>
      <c r="AB107" t="str">
        <f>IF(W107="","",U107*W107)</f>
        <v/>
      </c>
    </row>
    <row r="108" spans="1:28" ht="48" customHeight="1">
      <c r="A108" s="65"/>
      <c r="B108" s="118"/>
      <c r="C108" s="119"/>
      <c r="D108" s="111"/>
      <c r="E108" s="125"/>
      <c r="F108" s="50"/>
      <c r="G108" s="127"/>
      <c r="H108" s="111"/>
      <c r="I108" s="90"/>
      <c r="J108" s="117"/>
      <c r="K108" s="90"/>
      <c r="L108" s="50"/>
      <c r="M108" s="52"/>
      <c r="N108" s="56"/>
      <c r="O108" s="57"/>
      <c r="P108" s="57"/>
      <c r="Q108" s="57"/>
      <c r="R108" s="57"/>
      <c r="S108" s="57"/>
      <c r="T108" s="58"/>
      <c r="U108" s="61"/>
      <c r="V108" s="62"/>
      <c r="W108" s="70"/>
      <c r="X108" s="71"/>
      <c r="Y108" s="73"/>
      <c r="Z108" s="75"/>
      <c r="AA108" s="77"/>
      <c r="AB108" t="str">
        <f>IF(W108="","",U107*W108)</f>
        <v/>
      </c>
    </row>
    <row r="109" spans="1:28" ht="20.100000000000001" customHeight="1">
      <c r="A109" s="64">
        <v>37</v>
      </c>
      <c r="B109" s="16"/>
      <c r="C109" s="20"/>
      <c r="D109" s="110"/>
      <c r="E109" s="124" t="s">
        <v>16</v>
      </c>
      <c r="F109" s="49"/>
      <c r="G109" s="126"/>
      <c r="H109" s="110"/>
      <c r="I109" s="89" t="s">
        <v>14</v>
      </c>
      <c r="J109" s="116"/>
      <c r="K109" s="89" t="s">
        <v>15</v>
      </c>
      <c r="L109" s="49"/>
      <c r="M109" s="51" t="str">
        <f>IF(N109="","",VLOOKUP(N109,Sheet1!$B$2:$D$18,2,0))</f>
        <v/>
      </c>
      <c r="N109" s="53"/>
      <c r="O109" s="54"/>
      <c r="P109" s="54"/>
      <c r="Q109" s="54"/>
      <c r="R109" s="54"/>
      <c r="S109" s="54"/>
      <c r="T109" s="55"/>
      <c r="U109" s="59" t="str">
        <f>IF(N109="","",VLOOKUP(N109,Sheet1!$B$2:$D$18,3,0))</f>
        <v/>
      </c>
      <c r="V109" s="60"/>
      <c r="W109" s="68"/>
      <c r="X109" s="69"/>
      <c r="Y109" s="72"/>
      <c r="Z109" s="74"/>
      <c r="AA109" s="76"/>
      <c r="AB109" t="str">
        <f>IF(W109="","",U109*W109)</f>
        <v/>
      </c>
    </row>
    <row r="110" spans="1:28" ht="48" customHeight="1">
      <c r="A110" s="65"/>
      <c r="B110" s="118"/>
      <c r="C110" s="119"/>
      <c r="D110" s="111"/>
      <c r="E110" s="125"/>
      <c r="F110" s="50"/>
      <c r="G110" s="127"/>
      <c r="H110" s="111"/>
      <c r="I110" s="90"/>
      <c r="J110" s="117"/>
      <c r="K110" s="90"/>
      <c r="L110" s="50"/>
      <c r="M110" s="52"/>
      <c r="N110" s="56"/>
      <c r="O110" s="57"/>
      <c r="P110" s="57"/>
      <c r="Q110" s="57"/>
      <c r="R110" s="57"/>
      <c r="S110" s="57"/>
      <c r="T110" s="58"/>
      <c r="U110" s="61"/>
      <c r="V110" s="62"/>
      <c r="W110" s="70"/>
      <c r="X110" s="71"/>
      <c r="Y110" s="73"/>
      <c r="Z110" s="75"/>
      <c r="AA110" s="77"/>
    </row>
    <row r="111" spans="1:28" ht="20.100000000000001" customHeight="1">
      <c r="A111" s="64">
        <v>38</v>
      </c>
      <c r="B111" s="16"/>
      <c r="C111" s="20"/>
      <c r="D111" s="110"/>
      <c r="E111" s="124" t="s">
        <v>16</v>
      </c>
      <c r="F111" s="49"/>
      <c r="G111" s="126"/>
      <c r="H111" s="110"/>
      <c r="I111" s="89" t="s">
        <v>14</v>
      </c>
      <c r="J111" s="116"/>
      <c r="K111" s="89" t="s">
        <v>15</v>
      </c>
      <c r="L111" s="49"/>
      <c r="M111" s="51" t="str">
        <f>IF(N111="","",VLOOKUP(N111,Sheet1!$B$2:$D$18,2,0))</f>
        <v/>
      </c>
      <c r="N111" s="53"/>
      <c r="O111" s="54"/>
      <c r="P111" s="54"/>
      <c r="Q111" s="54"/>
      <c r="R111" s="54"/>
      <c r="S111" s="54"/>
      <c r="T111" s="55"/>
      <c r="U111" s="59" t="str">
        <f>IF(N111="","",VLOOKUP(N111,Sheet1!$B$2:$D$18,3,0))</f>
        <v/>
      </c>
      <c r="V111" s="60"/>
      <c r="W111" s="68"/>
      <c r="X111" s="69"/>
      <c r="Y111" s="72"/>
      <c r="Z111" s="74"/>
      <c r="AA111" s="76"/>
      <c r="AB111" t="str">
        <f>IF(W111="","",U111*W111)</f>
        <v/>
      </c>
    </row>
    <row r="112" spans="1:28" ht="48" customHeight="1">
      <c r="A112" s="65"/>
      <c r="B112" s="118"/>
      <c r="C112" s="119"/>
      <c r="D112" s="111"/>
      <c r="E112" s="125"/>
      <c r="F112" s="50"/>
      <c r="G112" s="127"/>
      <c r="H112" s="111"/>
      <c r="I112" s="90"/>
      <c r="J112" s="117"/>
      <c r="K112" s="90"/>
      <c r="L112" s="50"/>
      <c r="M112" s="52"/>
      <c r="N112" s="56"/>
      <c r="O112" s="57"/>
      <c r="P112" s="57"/>
      <c r="Q112" s="57"/>
      <c r="R112" s="57"/>
      <c r="S112" s="57"/>
      <c r="T112" s="58"/>
      <c r="U112" s="61"/>
      <c r="V112" s="62"/>
      <c r="W112" s="70"/>
      <c r="X112" s="71"/>
      <c r="Y112" s="73"/>
      <c r="Z112" s="75"/>
      <c r="AA112" s="77"/>
    </row>
    <row r="113" spans="1:28" ht="20.100000000000001" customHeight="1">
      <c r="A113" s="64">
        <v>39</v>
      </c>
      <c r="B113" s="16"/>
      <c r="C113" s="20"/>
      <c r="D113" s="110"/>
      <c r="E113" s="124" t="s">
        <v>16</v>
      </c>
      <c r="F113" s="49"/>
      <c r="G113" s="126"/>
      <c r="H113" s="110"/>
      <c r="I113" s="89" t="s">
        <v>14</v>
      </c>
      <c r="J113" s="116"/>
      <c r="K113" s="89" t="s">
        <v>15</v>
      </c>
      <c r="L113" s="49"/>
      <c r="M113" s="51" t="str">
        <f>IF(N113="","",VLOOKUP(N113,Sheet1!$B$2:$D$18,2,0))</f>
        <v/>
      </c>
      <c r="N113" s="53"/>
      <c r="O113" s="54"/>
      <c r="P113" s="54"/>
      <c r="Q113" s="54"/>
      <c r="R113" s="54"/>
      <c r="S113" s="54"/>
      <c r="T113" s="55"/>
      <c r="U113" s="59" t="str">
        <f>IF(N113="","",VLOOKUP(N113,Sheet1!$B$2:$D$18,3,0))</f>
        <v/>
      </c>
      <c r="V113" s="60"/>
      <c r="W113" s="68"/>
      <c r="X113" s="69"/>
      <c r="Y113" s="72"/>
      <c r="Z113" s="74"/>
      <c r="AA113" s="76"/>
      <c r="AB113" t="str">
        <f>IF(W113="","",U113*W113)</f>
        <v/>
      </c>
    </row>
    <row r="114" spans="1:28" ht="48" customHeight="1">
      <c r="A114" s="65"/>
      <c r="B114" s="118"/>
      <c r="C114" s="119"/>
      <c r="D114" s="111"/>
      <c r="E114" s="125"/>
      <c r="F114" s="50"/>
      <c r="G114" s="127"/>
      <c r="H114" s="111"/>
      <c r="I114" s="90"/>
      <c r="J114" s="117"/>
      <c r="K114" s="90"/>
      <c r="L114" s="50"/>
      <c r="M114" s="52"/>
      <c r="N114" s="56"/>
      <c r="O114" s="57"/>
      <c r="P114" s="57"/>
      <c r="Q114" s="57"/>
      <c r="R114" s="57"/>
      <c r="S114" s="57"/>
      <c r="T114" s="58"/>
      <c r="U114" s="61"/>
      <c r="V114" s="62"/>
      <c r="W114" s="70"/>
      <c r="X114" s="71"/>
      <c r="Y114" s="73"/>
      <c r="Z114" s="75"/>
      <c r="AA114" s="77"/>
      <c r="AB114" t="str">
        <f>IF(W114="","",U113*W114)</f>
        <v/>
      </c>
    </row>
    <row r="115" spans="1:28" s="2" customFormat="1" ht="24.95" customHeight="1">
      <c r="G115" s="82" t="s">
        <v>62</v>
      </c>
      <c r="H115" s="82"/>
      <c r="I115" s="82"/>
      <c r="J115" s="82"/>
      <c r="K115" s="82"/>
      <c r="L115" s="82"/>
      <c r="M115" s="82"/>
      <c r="N115" s="82"/>
      <c r="O115" s="82"/>
      <c r="P115" s="82"/>
      <c r="Q115" s="82"/>
      <c r="R115" s="82"/>
      <c r="S115" s="82"/>
      <c r="T115" s="82"/>
      <c r="U115" s="82"/>
      <c r="V115" s="82"/>
      <c r="W115" s="82"/>
      <c r="X115" s="82"/>
      <c r="Y115" s="82"/>
      <c r="Z115" s="82"/>
      <c r="AA115" s="82"/>
    </row>
    <row r="116" spans="1:28" ht="28.5" customHeight="1">
      <c r="A116" s="129" t="s">
        <v>11</v>
      </c>
      <c r="B116" s="129"/>
      <c r="C116" s="129"/>
      <c r="D116" s="130"/>
      <c r="E116" s="131" t="s">
        <v>24</v>
      </c>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3"/>
    </row>
    <row r="127" spans="1:28">
      <c r="G127" s="3"/>
    </row>
  </sheetData>
  <protectedRanges>
    <protectedRange sqref="L9:L22 L30:L45 L53:L68 L76:L91 L99:L114" name="範囲4"/>
    <protectedRange sqref="N9:T22 N30:T45 N53:T68 N76:T91 N99:T114" name="範囲3"/>
    <protectedRange sqref="W9:AA22 W30:AA45 W53:AA68 W76:AA91 W99:AA114" name="範囲2"/>
    <protectedRange sqref="C5 A6 D5 F5:H6 J5 L5:N6 P5 S5 U5:AA6" name="範囲1"/>
    <protectedRange sqref="J9:J22 J30:J45 J53:J68 J76:J91 J99:J114" name="範囲5"/>
    <protectedRange sqref="F9:H22 F30:H45 F53:H68 F76:H91 F99:H114" name="範囲6"/>
    <protectedRange sqref="B9:D22 B30:D45 B53:D68 B76:D91 B99:D114" name="範囲7"/>
    <protectedRange sqref="V26 Z26 V49 Z49 V72 Z72 V95 Z95" name="範囲8"/>
  </protectedRanges>
  <mergeCells count="784">
    <mergeCell ref="M5:M6"/>
    <mergeCell ref="G115:AA115"/>
    <mergeCell ref="A116:D116"/>
    <mergeCell ref="E116:AA116"/>
    <mergeCell ref="A72:G73"/>
    <mergeCell ref="A95:G96"/>
    <mergeCell ref="L113:L114"/>
    <mergeCell ref="M113:M114"/>
    <mergeCell ref="N113:T114"/>
    <mergeCell ref="U113:V114"/>
    <mergeCell ref="W113:X114"/>
    <mergeCell ref="Y113:Y114"/>
    <mergeCell ref="Z113:Z114"/>
    <mergeCell ref="AA113:AA114"/>
    <mergeCell ref="B114:C114"/>
    <mergeCell ref="A113:A114"/>
    <mergeCell ref="D113:D114"/>
    <mergeCell ref="E113:E114"/>
    <mergeCell ref="F113:F114"/>
    <mergeCell ref="G113:G114"/>
    <mergeCell ref="H113:H114"/>
    <mergeCell ref="I113:I114"/>
    <mergeCell ref="J113:J114"/>
    <mergeCell ref="K113:K114"/>
    <mergeCell ref="L111:L112"/>
    <mergeCell ref="M111:M112"/>
    <mergeCell ref="N111:T112"/>
    <mergeCell ref="U111:V112"/>
    <mergeCell ref="W111:X112"/>
    <mergeCell ref="Y111:Y112"/>
    <mergeCell ref="Z111:Z112"/>
    <mergeCell ref="AA111:AA112"/>
    <mergeCell ref="B112:C112"/>
    <mergeCell ref="A111:A112"/>
    <mergeCell ref="D111:D112"/>
    <mergeCell ref="E111:E112"/>
    <mergeCell ref="F111:F112"/>
    <mergeCell ref="G111:G112"/>
    <mergeCell ref="H111:H112"/>
    <mergeCell ref="I111:I112"/>
    <mergeCell ref="J111:J112"/>
    <mergeCell ref="K111:K112"/>
    <mergeCell ref="L109:L110"/>
    <mergeCell ref="M109:M110"/>
    <mergeCell ref="N109:T110"/>
    <mergeCell ref="U109:V110"/>
    <mergeCell ref="W109:X110"/>
    <mergeCell ref="Y109:Y110"/>
    <mergeCell ref="Z109:Z110"/>
    <mergeCell ref="AA109:AA110"/>
    <mergeCell ref="B110:C110"/>
    <mergeCell ref="A109:A110"/>
    <mergeCell ref="D109:D110"/>
    <mergeCell ref="E109:E110"/>
    <mergeCell ref="F109:F110"/>
    <mergeCell ref="G109:G110"/>
    <mergeCell ref="H109:H110"/>
    <mergeCell ref="I109:I110"/>
    <mergeCell ref="J109:J110"/>
    <mergeCell ref="K109:K110"/>
    <mergeCell ref="L107:L108"/>
    <mergeCell ref="M107:M108"/>
    <mergeCell ref="N107:T108"/>
    <mergeCell ref="U107:V108"/>
    <mergeCell ref="W107:X108"/>
    <mergeCell ref="Y107:Y108"/>
    <mergeCell ref="Z107:Z108"/>
    <mergeCell ref="AA107:AA108"/>
    <mergeCell ref="B108:C108"/>
    <mergeCell ref="A107:A108"/>
    <mergeCell ref="D107:D108"/>
    <mergeCell ref="E107:E108"/>
    <mergeCell ref="F107:F108"/>
    <mergeCell ref="G107:G108"/>
    <mergeCell ref="H107:H108"/>
    <mergeCell ref="I107:I108"/>
    <mergeCell ref="J107:J108"/>
    <mergeCell ref="K107:K108"/>
    <mergeCell ref="L105:L106"/>
    <mergeCell ref="M105:M106"/>
    <mergeCell ref="N105:T106"/>
    <mergeCell ref="U105:V106"/>
    <mergeCell ref="W105:X106"/>
    <mergeCell ref="Y105:Y106"/>
    <mergeCell ref="Z105:Z106"/>
    <mergeCell ref="AA105:AA106"/>
    <mergeCell ref="B106:C106"/>
    <mergeCell ref="A105:A106"/>
    <mergeCell ref="D105:D106"/>
    <mergeCell ref="E105:E106"/>
    <mergeCell ref="F105:F106"/>
    <mergeCell ref="G105:G106"/>
    <mergeCell ref="H105:H106"/>
    <mergeCell ref="I105:I106"/>
    <mergeCell ref="J105:J106"/>
    <mergeCell ref="K105:K106"/>
    <mergeCell ref="L103:L104"/>
    <mergeCell ref="M103:M104"/>
    <mergeCell ref="N103:T104"/>
    <mergeCell ref="U103:V104"/>
    <mergeCell ref="W103:X104"/>
    <mergeCell ref="Y103:Y104"/>
    <mergeCell ref="Z103:Z104"/>
    <mergeCell ref="AA103:AA104"/>
    <mergeCell ref="B104:C104"/>
    <mergeCell ref="A103:A104"/>
    <mergeCell ref="D103:D104"/>
    <mergeCell ref="E103:E104"/>
    <mergeCell ref="F103:F104"/>
    <mergeCell ref="G103:G104"/>
    <mergeCell ref="H103:H104"/>
    <mergeCell ref="I103:I104"/>
    <mergeCell ref="J103:J104"/>
    <mergeCell ref="K103:K104"/>
    <mergeCell ref="L101:L102"/>
    <mergeCell ref="M101:M102"/>
    <mergeCell ref="N101:T102"/>
    <mergeCell ref="U101:V102"/>
    <mergeCell ref="W101:X102"/>
    <mergeCell ref="Y101:Y102"/>
    <mergeCell ref="Z101:Z102"/>
    <mergeCell ref="AA101:AA102"/>
    <mergeCell ref="B102:C102"/>
    <mergeCell ref="A101:A102"/>
    <mergeCell ref="D101:D102"/>
    <mergeCell ref="E101:E102"/>
    <mergeCell ref="F101:F102"/>
    <mergeCell ref="G101:G102"/>
    <mergeCell ref="H101:H102"/>
    <mergeCell ref="I101:I102"/>
    <mergeCell ref="J101:J102"/>
    <mergeCell ref="K101:K102"/>
    <mergeCell ref="G92:AA92"/>
    <mergeCell ref="A93:D93"/>
    <mergeCell ref="E93:AA93"/>
    <mergeCell ref="A98:C98"/>
    <mergeCell ref="A99:A100"/>
    <mergeCell ref="D99:D100"/>
    <mergeCell ref="E99:E100"/>
    <mergeCell ref="F99:F100"/>
    <mergeCell ref="G99:G100"/>
    <mergeCell ref="H99:H100"/>
    <mergeCell ref="I99:I100"/>
    <mergeCell ref="J99:J100"/>
    <mergeCell ref="K99:K100"/>
    <mergeCell ref="L99:L100"/>
    <mergeCell ref="M99:M100"/>
    <mergeCell ref="N99:T100"/>
    <mergeCell ref="U99:V100"/>
    <mergeCell ref="W99:X100"/>
    <mergeCell ref="Y99:Y100"/>
    <mergeCell ref="Z99:Z100"/>
    <mergeCell ref="AA99:AA100"/>
    <mergeCell ref="B100:C100"/>
    <mergeCell ref="W98:X98"/>
    <mergeCell ref="Y98:AA98"/>
    <mergeCell ref="L90:L91"/>
    <mergeCell ref="M90:M91"/>
    <mergeCell ref="N90:T91"/>
    <mergeCell ref="U90:V91"/>
    <mergeCell ref="W90:X91"/>
    <mergeCell ref="Y90:Y91"/>
    <mergeCell ref="Z90:Z91"/>
    <mergeCell ref="AA90:AA91"/>
    <mergeCell ref="B91:C91"/>
    <mergeCell ref="A90:A91"/>
    <mergeCell ref="D90:D91"/>
    <mergeCell ref="E90:E91"/>
    <mergeCell ref="F90:F91"/>
    <mergeCell ref="G90:G91"/>
    <mergeCell ref="H90:H91"/>
    <mergeCell ref="I90:I91"/>
    <mergeCell ref="J90:J91"/>
    <mergeCell ref="K90:K91"/>
    <mergeCell ref="W86:X87"/>
    <mergeCell ref="Y86:Y87"/>
    <mergeCell ref="Z86:Z87"/>
    <mergeCell ref="AA86:AA87"/>
    <mergeCell ref="B87:C87"/>
    <mergeCell ref="A88:A89"/>
    <mergeCell ref="D88:D89"/>
    <mergeCell ref="E88:E89"/>
    <mergeCell ref="F88:F89"/>
    <mergeCell ref="G88:G89"/>
    <mergeCell ref="H88:H89"/>
    <mergeCell ref="I88:I89"/>
    <mergeCell ref="J88:J89"/>
    <mergeCell ref="K88:K89"/>
    <mergeCell ref="L88:L89"/>
    <mergeCell ref="M88:M89"/>
    <mergeCell ref="N88:T89"/>
    <mergeCell ref="U88:V89"/>
    <mergeCell ref="W88:X89"/>
    <mergeCell ref="Y88:Y89"/>
    <mergeCell ref="Z88:Z89"/>
    <mergeCell ref="AA88:AA89"/>
    <mergeCell ref="B89:C89"/>
    <mergeCell ref="A86:A87"/>
    <mergeCell ref="D86:D87"/>
    <mergeCell ref="E86:E87"/>
    <mergeCell ref="F86:F87"/>
    <mergeCell ref="G86:G87"/>
    <mergeCell ref="H86:H87"/>
    <mergeCell ref="I86:I87"/>
    <mergeCell ref="J86:J87"/>
    <mergeCell ref="K86:K87"/>
    <mergeCell ref="A84:A85"/>
    <mergeCell ref="D84:D85"/>
    <mergeCell ref="E84:E85"/>
    <mergeCell ref="F84:F85"/>
    <mergeCell ref="G84:G85"/>
    <mergeCell ref="H84:H85"/>
    <mergeCell ref="I84:I85"/>
    <mergeCell ref="J84:J85"/>
    <mergeCell ref="K84:K85"/>
    <mergeCell ref="B85:C85"/>
    <mergeCell ref="L82:L83"/>
    <mergeCell ref="M82:M83"/>
    <mergeCell ref="N82:T83"/>
    <mergeCell ref="U82:V83"/>
    <mergeCell ref="W82:X83"/>
    <mergeCell ref="Y82:Y83"/>
    <mergeCell ref="Z82:Z83"/>
    <mergeCell ref="AA82:AA83"/>
    <mergeCell ref="B83:C83"/>
    <mergeCell ref="A82:A83"/>
    <mergeCell ref="D82:D83"/>
    <mergeCell ref="E82:E83"/>
    <mergeCell ref="F82:F83"/>
    <mergeCell ref="G82:G83"/>
    <mergeCell ref="H82:H83"/>
    <mergeCell ref="I82:I83"/>
    <mergeCell ref="J82:J83"/>
    <mergeCell ref="K82:K83"/>
    <mergeCell ref="L80:L81"/>
    <mergeCell ref="M80:M81"/>
    <mergeCell ref="N80:T81"/>
    <mergeCell ref="U80:V81"/>
    <mergeCell ref="W80:X81"/>
    <mergeCell ref="Y80:Y81"/>
    <mergeCell ref="Z80:Z81"/>
    <mergeCell ref="AA80:AA81"/>
    <mergeCell ref="B81:C81"/>
    <mergeCell ref="A80:A81"/>
    <mergeCell ref="D80:D81"/>
    <mergeCell ref="E80:E81"/>
    <mergeCell ref="F80:F81"/>
    <mergeCell ref="G80:G81"/>
    <mergeCell ref="H80:H81"/>
    <mergeCell ref="I80:I81"/>
    <mergeCell ref="J80:J81"/>
    <mergeCell ref="K80:K81"/>
    <mergeCell ref="L78:L79"/>
    <mergeCell ref="M78:M79"/>
    <mergeCell ref="N78:T79"/>
    <mergeCell ref="U78:V79"/>
    <mergeCell ref="W78:X79"/>
    <mergeCell ref="Y78:Y79"/>
    <mergeCell ref="Z78:Z79"/>
    <mergeCell ref="AA78:AA79"/>
    <mergeCell ref="B79:C79"/>
    <mergeCell ref="A78:A79"/>
    <mergeCell ref="D78:D79"/>
    <mergeCell ref="E78:E79"/>
    <mergeCell ref="F78:F79"/>
    <mergeCell ref="G78:G79"/>
    <mergeCell ref="H78:H79"/>
    <mergeCell ref="I78:I79"/>
    <mergeCell ref="J78:J79"/>
    <mergeCell ref="K78:K79"/>
    <mergeCell ref="AA67:AA68"/>
    <mergeCell ref="B68:C68"/>
    <mergeCell ref="G69:AA69"/>
    <mergeCell ref="A70:D70"/>
    <mergeCell ref="E70:AA70"/>
    <mergeCell ref="A75:C75"/>
    <mergeCell ref="A76:A77"/>
    <mergeCell ref="D76:D77"/>
    <mergeCell ref="E76:E77"/>
    <mergeCell ref="F76:F77"/>
    <mergeCell ref="G76:G77"/>
    <mergeCell ref="H76:H77"/>
    <mergeCell ref="I76:I77"/>
    <mergeCell ref="J76:J77"/>
    <mergeCell ref="K76:K77"/>
    <mergeCell ref="L76:L77"/>
    <mergeCell ref="M76:M77"/>
    <mergeCell ref="N76:T77"/>
    <mergeCell ref="U76:V77"/>
    <mergeCell ref="W76:X77"/>
    <mergeCell ref="Y76:Y77"/>
    <mergeCell ref="Z76:Z77"/>
    <mergeCell ref="AA76:AA77"/>
    <mergeCell ref="B77:C77"/>
    <mergeCell ref="A67:A68"/>
    <mergeCell ref="D67:D68"/>
    <mergeCell ref="E67:E68"/>
    <mergeCell ref="F67:F68"/>
    <mergeCell ref="G67:G68"/>
    <mergeCell ref="H67:H68"/>
    <mergeCell ref="I67:I68"/>
    <mergeCell ref="J67:J68"/>
    <mergeCell ref="K67:K68"/>
    <mergeCell ref="A65:A66"/>
    <mergeCell ref="D65:D66"/>
    <mergeCell ref="E65:E66"/>
    <mergeCell ref="F65:F66"/>
    <mergeCell ref="G65:G66"/>
    <mergeCell ref="H65:H66"/>
    <mergeCell ref="I65:I66"/>
    <mergeCell ref="J65:J66"/>
    <mergeCell ref="K65:K66"/>
    <mergeCell ref="B66:C66"/>
    <mergeCell ref="L63:L64"/>
    <mergeCell ref="M63:M64"/>
    <mergeCell ref="N63:T64"/>
    <mergeCell ref="U63:V64"/>
    <mergeCell ref="W63:X64"/>
    <mergeCell ref="Y63:Y64"/>
    <mergeCell ref="Z63:Z64"/>
    <mergeCell ref="AA63:AA64"/>
    <mergeCell ref="B64:C64"/>
    <mergeCell ref="A63:A64"/>
    <mergeCell ref="D63:D64"/>
    <mergeCell ref="E63:E64"/>
    <mergeCell ref="F63:F64"/>
    <mergeCell ref="G63:G64"/>
    <mergeCell ref="H63:H64"/>
    <mergeCell ref="I63:I64"/>
    <mergeCell ref="J63:J64"/>
    <mergeCell ref="K63:K64"/>
    <mergeCell ref="L61:L62"/>
    <mergeCell ref="M61:M62"/>
    <mergeCell ref="N61:T62"/>
    <mergeCell ref="U61:V62"/>
    <mergeCell ref="W61:X62"/>
    <mergeCell ref="Y61:Y62"/>
    <mergeCell ref="Z61:Z62"/>
    <mergeCell ref="AA61:AA62"/>
    <mergeCell ref="B62:C62"/>
    <mergeCell ref="A61:A62"/>
    <mergeCell ref="D61:D62"/>
    <mergeCell ref="E61:E62"/>
    <mergeCell ref="F61:F62"/>
    <mergeCell ref="G61:G62"/>
    <mergeCell ref="H61:H62"/>
    <mergeCell ref="I61:I62"/>
    <mergeCell ref="J61:J62"/>
    <mergeCell ref="K61:K62"/>
    <mergeCell ref="L59:L60"/>
    <mergeCell ref="M59:M60"/>
    <mergeCell ref="N59:T60"/>
    <mergeCell ref="U59:V60"/>
    <mergeCell ref="W59:X60"/>
    <mergeCell ref="Y59:Y60"/>
    <mergeCell ref="Z59:Z60"/>
    <mergeCell ref="AA59:AA60"/>
    <mergeCell ref="B60:C60"/>
    <mergeCell ref="A59:A60"/>
    <mergeCell ref="D59:D60"/>
    <mergeCell ref="E59:E60"/>
    <mergeCell ref="F59:F60"/>
    <mergeCell ref="G59:G60"/>
    <mergeCell ref="H59:H60"/>
    <mergeCell ref="I59:I60"/>
    <mergeCell ref="J59:J60"/>
    <mergeCell ref="K59:K60"/>
    <mergeCell ref="L57:L58"/>
    <mergeCell ref="M57:M58"/>
    <mergeCell ref="N57:T58"/>
    <mergeCell ref="U57:V58"/>
    <mergeCell ref="W57:X58"/>
    <mergeCell ref="Y57:Y58"/>
    <mergeCell ref="Z57:Z58"/>
    <mergeCell ref="AA57:AA58"/>
    <mergeCell ref="B58:C58"/>
    <mergeCell ref="A57:A58"/>
    <mergeCell ref="D57:D58"/>
    <mergeCell ref="E57:E58"/>
    <mergeCell ref="F57:F58"/>
    <mergeCell ref="G57:G58"/>
    <mergeCell ref="H57:H58"/>
    <mergeCell ref="I57:I58"/>
    <mergeCell ref="J57:J58"/>
    <mergeCell ref="K57:K58"/>
    <mergeCell ref="K55:K56"/>
    <mergeCell ref="L55:L56"/>
    <mergeCell ref="M55:M56"/>
    <mergeCell ref="N55:T56"/>
    <mergeCell ref="U55:V56"/>
    <mergeCell ref="W55:X56"/>
    <mergeCell ref="Y55:Y56"/>
    <mergeCell ref="Z55:Z56"/>
    <mergeCell ref="AA55:AA56"/>
    <mergeCell ref="A55:A56"/>
    <mergeCell ref="D55:D56"/>
    <mergeCell ref="E55:E56"/>
    <mergeCell ref="F55:F56"/>
    <mergeCell ref="G55:G56"/>
    <mergeCell ref="H55:H56"/>
    <mergeCell ref="I55:I56"/>
    <mergeCell ref="J55:J56"/>
    <mergeCell ref="B56:C56"/>
    <mergeCell ref="L53:L54"/>
    <mergeCell ref="M53:M54"/>
    <mergeCell ref="N53:T54"/>
    <mergeCell ref="U53:V54"/>
    <mergeCell ref="W53:X54"/>
    <mergeCell ref="Y53:Y54"/>
    <mergeCell ref="Z53:Z54"/>
    <mergeCell ref="D52:F52"/>
    <mergeCell ref="H52:L52"/>
    <mergeCell ref="N52:T52"/>
    <mergeCell ref="U52:V52"/>
    <mergeCell ref="A53:A54"/>
    <mergeCell ref="D53:D54"/>
    <mergeCell ref="E53:E54"/>
    <mergeCell ref="F53:F54"/>
    <mergeCell ref="G53:G54"/>
    <mergeCell ref="H53:H54"/>
    <mergeCell ref="I53:I54"/>
    <mergeCell ref="J53:J54"/>
    <mergeCell ref="K53:K54"/>
    <mergeCell ref="B54:C54"/>
    <mergeCell ref="W44:X45"/>
    <mergeCell ref="Y44:Y45"/>
    <mergeCell ref="Z44:Z45"/>
    <mergeCell ref="AA44:AA45"/>
    <mergeCell ref="B45:C45"/>
    <mergeCell ref="A47:D47"/>
    <mergeCell ref="E47:AA47"/>
    <mergeCell ref="A49:G50"/>
    <mergeCell ref="A52:C52"/>
    <mergeCell ref="A44:A45"/>
    <mergeCell ref="D44:D45"/>
    <mergeCell ref="E44:E45"/>
    <mergeCell ref="F44:F45"/>
    <mergeCell ref="G44:G45"/>
    <mergeCell ref="H44:H45"/>
    <mergeCell ref="I44:I45"/>
    <mergeCell ref="J44:J45"/>
    <mergeCell ref="K44:K45"/>
    <mergeCell ref="A42:A43"/>
    <mergeCell ref="D42:D43"/>
    <mergeCell ref="E42:E43"/>
    <mergeCell ref="F42:F43"/>
    <mergeCell ref="G42:G43"/>
    <mergeCell ref="H42:H43"/>
    <mergeCell ref="I42:I43"/>
    <mergeCell ref="J42:J43"/>
    <mergeCell ref="K42:K43"/>
    <mergeCell ref="B43:C43"/>
    <mergeCell ref="A40:A41"/>
    <mergeCell ref="D40:D41"/>
    <mergeCell ref="E40:E41"/>
    <mergeCell ref="F40:F41"/>
    <mergeCell ref="G40:G41"/>
    <mergeCell ref="H40:H41"/>
    <mergeCell ref="I40:I41"/>
    <mergeCell ref="J40:J41"/>
    <mergeCell ref="K40:K41"/>
    <mergeCell ref="B41:C41"/>
    <mergeCell ref="A38:A39"/>
    <mergeCell ref="D38:D39"/>
    <mergeCell ref="E38:E39"/>
    <mergeCell ref="F38:F39"/>
    <mergeCell ref="G38:G39"/>
    <mergeCell ref="H38:H39"/>
    <mergeCell ref="I38:I39"/>
    <mergeCell ref="J38:J39"/>
    <mergeCell ref="K38:K39"/>
    <mergeCell ref="B39:C39"/>
    <mergeCell ref="Y34:Y35"/>
    <mergeCell ref="Z34:Z35"/>
    <mergeCell ref="AA34:AA35"/>
    <mergeCell ref="B35:C35"/>
    <mergeCell ref="A36:A37"/>
    <mergeCell ref="D36:D37"/>
    <mergeCell ref="E36:E37"/>
    <mergeCell ref="F36:F37"/>
    <mergeCell ref="G36:G37"/>
    <mergeCell ref="H36:H37"/>
    <mergeCell ref="I36:I37"/>
    <mergeCell ref="J36:J37"/>
    <mergeCell ref="K36:K37"/>
    <mergeCell ref="L36:L37"/>
    <mergeCell ref="M36:M37"/>
    <mergeCell ref="N36:T37"/>
    <mergeCell ref="U36:V37"/>
    <mergeCell ref="W36:X37"/>
    <mergeCell ref="Y36:Y37"/>
    <mergeCell ref="Z36:Z37"/>
    <mergeCell ref="AA36:AA37"/>
    <mergeCell ref="B37:C37"/>
    <mergeCell ref="A34:A35"/>
    <mergeCell ref="D34:D35"/>
    <mergeCell ref="E34:E35"/>
    <mergeCell ref="F34:F35"/>
    <mergeCell ref="G34:G35"/>
    <mergeCell ref="H34:H35"/>
    <mergeCell ref="I34:I35"/>
    <mergeCell ref="J34:J35"/>
    <mergeCell ref="K34:K35"/>
    <mergeCell ref="Y29:AA29"/>
    <mergeCell ref="A32:A33"/>
    <mergeCell ref="D32:D33"/>
    <mergeCell ref="E32:E33"/>
    <mergeCell ref="F32:F33"/>
    <mergeCell ref="G32:G33"/>
    <mergeCell ref="H32:H33"/>
    <mergeCell ref="I32:I33"/>
    <mergeCell ref="J32:J33"/>
    <mergeCell ref="K32:K33"/>
    <mergeCell ref="L32:L33"/>
    <mergeCell ref="M32:M33"/>
    <mergeCell ref="N32:T33"/>
    <mergeCell ref="U32:V33"/>
    <mergeCell ref="W32:X33"/>
    <mergeCell ref="Y32:Y33"/>
    <mergeCell ref="Z32:Z33"/>
    <mergeCell ref="AA32:AA33"/>
    <mergeCell ref="B33:C33"/>
    <mergeCell ref="AA21:AA22"/>
    <mergeCell ref="A24:D24"/>
    <mergeCell ref="A26:G27"/>
    <mergeCell ref="E24:AA24"/>
    <mergeCell ref="G23:AA23"/>
    <mergeCell ref="A29:C29"/>
    <mergeCell ref="A30:A31"/>
    <mergeCell ref="D30:D31"/>
    <mergeCell ref="E30:E31"/>
    <mergeCell ref="F30:F31"/>
    <mergeCell ref="G30:G31"/>
    <mergeCell ref="H30:H31"/>
    <mergeCell ref="I30:I31"/>
    <mergeCell ref="J30:J31"/>
    <mergeCell ref="K30:K31"/>
    <mergeCell ref="L30:L31"/>
    <mergeCell ref="M30:M31"/>
    <mergeCell ref="N30:T31"/>
    <mergeCell ref="U30:V31"/>
    <mergeCell ref="W30:X31"/>
    <mergeCell ref="Y30:Y31"/>
    <mergeCell ref="Z30:Z31"/>
    <mergeCell ref="AA30:AA31"/>
    <mergeCell ref="B31:C31"/>
    <mergeCell ref="J21:J22"/>
    <mergeCell ref="K21:K22"/>
    <mergeCell ref="L21:L22"/>
    <mergeCell ref="M21:M22"/>
    <mergeCell ref="N21:T22"/>
    <mergeCell ref="U21:V22"/>
    <mergeCell ref="W21:X22"/>
    <mergeCell ref="Y21:Y22"/>
    <mergeCell ref="Z21:Z22"/>
    <mergeCell ref="W29:X29"/>
    <mergeCell ref="F17:F18"/>
    <mergeCell ref="B22:C22"/>
    <mergeCell ref="A21:A22"/>
    <mergeCell ref="D21:D22"/>
    <mergeCell ref="E21:E22"/>
    <mergeCell ref="F21:F22"/>
    <mergeCell ref="G21:G22"/>
    <mergeCell ref="H21:H22"/>
    <mergeCell ref="I21:I22"/>
    <mergeCell ref="U17:V18"/>
    <mergeCell ref="M19:M20"/>
    <mergeCell ref="N19:T20"/>
    <mergeCell ref="U19:V20"/>
    <mergeCell ref="W19:X20"/>
    <mergeCell ref="Y19:Y20"/>
    <mergeCell ref="AA19:AA20"/>
    <mergeCell ref="Z19:Z20"/>
    <mergeCell ref="A1:G2"/>
    <mergeCell ref="D19:D20"/>
    <mergeCell ref="F19:F20"/>
    <mergeCell ref="E19:E20"/>
    <mergeCell ref="G19:G20"/>
    <mergeCell ref="H19:H20"/>
    <mergeCell ref="I19:I20"/>
    <mergeCell ref="J19:J20"/>
    <mergeCell ref="L19:L20"/>
    <mergeCell ref="K19:K20"/>
    <mergeCell ref="Y15:Y16"/>
    <mergeCell ref="Z15:Z16"/>
    <mergeCell ref="AA15:AA16"/>
    <mergeCell ref="E15:E16"/>
    <mergeCell ref="D17:D18"/>
    <mergeCell ref="E17:E18"/>
    <mergeCell ref="W17:X18"/>
    <mergeCell ref="Y17:Y18"/>
    <mergeCell ref="Z17:Z18"/>
    <mergeCell ref="AA17:AA18"/>
    <mergeCell ref="D15:D16"/>
    <mergeCell ref="F15:F16"/>
    <mergeCell ref="G15:G16"/>
    <mergeCell ref="H15:H16"/>
    <mergeCell ref="J15:J16"/>
    <mergeCell ref="L15:L16"/>
    <mergeCell ref="I15:I16"/>
    <mergeCell ref="K15:K16"/>
    <mergeCell ref="M15:M16"/>
    <mergeCell ref="N15:T16"/>
    <mergeCell ref="U15:V16"/>
    <mergeCell ref="W15:X16"/>
    <mergeCell ref="G17:G18"/>
    <mergeCell ref="H17:H18"/>
    <mergeCell ref="I17:I18"/>
    <mergeCell ref="J17:J18"/>
    <mergeCell ref="L17:L18"/>
    <mergeCell ref="K17:K18"/>
    <mergeCell ref="M17:M18"/>
    <mergeCell ref="N17:T18"/>
    <mergeCell ref="Y11:Y12"/>
    <mergeCell ref="Z11:Z12"/>
    <mergeCell ref="AA11:AA12"/>
    <mergeCell ref="K11:K12"/>
    <mergeCell ref="D13:D14"/>
    <mergeCell ref="E13:E14"/>
    <mergeCell ref="F13:F14"/>
    <mergeCell ref="G13:G14"/>
    <mergeCell ref="H13:H14"/>
    <mergeCell ref="I13:I14"/>
    <mergeCell ref="J13:J14"/>
    <mergeCell ref="K13:K14"/>
    <mergeCell ref="L13:L14"/>
    <mergeCell ref="M13:M14"/>
    <mergeCell ref="N13:T14"/>
    <mergeCell ref="AA13:AA14"/>
    <mergeCell ref="Z13:Z14"/>
    <mergeCell ref="Y13:Y14"/>
    <mergeCell ref="W13:X14"/>
    <mergeCell ref="U13:V14"/>
    <mergeCell ref="M9:M10"/>
    <mergeCell ref="N9:T10"/>
    <mergeCell ref="U9:V10"/>
    <mergeCell ref="W9:X10"/>
    <mergeCell ref="D11:D12"/>
    <mergeCell ref="E11:E12"/>
    <mergeCell ref="F11:F12"/>
    <mergeCell ref="G11:G12"/>
    <mergeCell ref="H11:H12"/>
    <mergeCell ref="I11:I12"/>
    <mergeCell ref="J11:J12"/>
    <mergeCell ref="L11:L12"/>
    <mergeCell ref="M11:M12"/>
    <mergeCell ref="N11:T12"/>
    <mergeCell ref="U11:V12"/>
    <mergeCell ref="W11:X12"/>
    <mergeCell ref="D9:D10"/>
    <mergeCell ref="E9:E10"/>
    <mergeCell ref="F9:F10"/>
    <mergeCell ref="G9:G10"/>
    <mergeCell ref="H9:H10"/>
    <mergeCell ref="I9:I10"/>
    <mergeCell ref="J9:J10"/>
    <mergeCell ref="K9:K10"/>
    <mergeCell ref="A13:A14"/>
    <mergeCell ref="A15:A16"/>
    <mergeCell ref="A17:A18"/>
    <mergeCell ref="A19:A20"/>
    <mergeCell ref="B12:C12"/>
    <mergeCell ref="B14:C14"/>
    <mergeCell ref="B16:C16"/>
    <mergeCell ref="B18:C18"/>
    <mergeCell ref="B20:C20"/>
    <mergeCell ref="A4:C4"/>
    <mergeCell ref="A6:C6"/>
    <mergeCell ref="D5:D6"/>
    <mergeCell ref="E5:E6"/>
    <mergeCell ref="F5:F6"/>
    <mergeCell ref="G5:G6"/>
    <mergeCell ref="H5:H6"/>
    <mergeCell ref="I5:I6"/>
    <mergeCell ref="J5:J6"/>
    <mergeCell ref="W8:X8"/>
    <mergeCell ref="Y8:AA8"/>
    <mergeCell ref="Y4:AA4"/>
    <mergeCell ref="D4:F4"/>
    <mergeCell ref="H4:L4"/>
    <mergeCell ref="N4:T4"/>
    <mergeCell ref="U4:X4"/>
    <mergeCell ref="Y5:AA6"/>
    <mergeCell ref="Z9:Z10"/>
    <mergeCell ref="Y9:Y10"/>
    <mergeCell ref="AA9:AA10"/>
    <mergeCell ref="K5:K6"/>
    <mergeCell ref="L5:L6"/>
    <mergeCell ref="N5:N6"/>
    <mergeCell ref="O5:O6"/>
    <mergeCell ref="P5:P6"/>
    <mergeCell ref="Q5:Q6"/>
    <mergeCell ref="R5:R6"/>
    <mergeCell ref="S5:S6"/>
    <mergeCell ref="T5:T6"/>
    <mergeCell ref="U5:X6"/>
    <mergeCell ref="D8:F8"/>
    <mergeCell ref="H8:L8"/>
    <mergeCell ref="L9:L10"/>
    <mergeCell ref="N38:T39"/>
    <mergeCell ref="U38:V39"/>
    <mergeCell ref="W38:X39"/>
    <mergeCell ref="N40:T41"/>
    <mergeCell ref="U40:V41"/>
    <mergeCell ref="W40:X41"/>
    <mergeCell ref="L38:L39"/>
    <mergeCell ref="M38:M39"/>
    <mergeCell ref="L34:L35"/>
    <mergeCell ref="M34:M35"/>
    <mergeCell ref="N34:T35"/>
    <mergeCell ref="U34:V35"/>
    <mergeCell ref="W34:X35"/>
    <mergeCell ref="W67:X68"/>
    <mergeCell ref="Y67:Y68"/>
    <mergeCell ref="Z67:Z68"/>
    <mergeCell ref="Y38:Y39"/>
    <mergeCell ref="Z38:Z39"/>
    <mergeCell ref="AA38:AA39"/>
    <mergeCell ref="L40:L41"/>
    <mergeCell ref="M40:M41"/>
    <mergeCell ref="Y40:Y41"/>
    <mergeCell ref="Z40:Z41"/>
    <mergeCell ref="AA40:AA41"/>
    <mergeCell ref="L42:L43"/>
    <mergeCell ref="M42:M43"/>
    <mergeCell ref="N42:T43"/>
    <mergeCell ref="U42:V43"/>
    <mergeCell ref="W42:X43"/>
    <mergeCell ref="Y42:Y43"/>
    <mergeCell ref="Z42:Z43"/>
    <mergeCell ref="AA42:AA43"/>
    <mergeCell ref="G46:AA46"/>
    <mergeCell ref="L44:L45"/>
    <mergeCell ref="M44:M45"/>
    <mergeCell ref="N44:T45"/>
    <mergeCell ref="U44:V45"/>
    <mergeCell ref="W84:X85"/>
    <mergeCell ref="Y84:Y85"/>
    <mergeCell ref="Z84:Z85"/>
    <mergeCell ref="AA84:AA85"/>
    <mergeCell ref="L86:L87"/>
    <mergeCell ref="M86:M87"/>
    <mergeCell ref="N86:T87"/>
    <mergeCell ref="U86:V87"/>
    <mergeCell ref="W52:X52"/>
    <mergeCell ref="Y52:AA52"/>
    <mergeCell ref="AA53:AA54"/>
    <mergeCell ref="H75:L75"/>
    <mergeCell ref="N75:T75"/>
    <mergeCell ref="U75:V75"/>
    <mergeCell ref="W75:X75"/>
    <mergeCell ref="Y75:AA75"/>
    <mergeCell ref="L65:L66"/>
    <mergeCell ref="M65:M66"/>
    <mergeCell ref="N65:T66"/>
    <mergeCell ref="U65:V66"/>
    <mergeCell ref="W65:X66"/>
    <mergeCell ref="Y65:Y66"/>
    <mergeCell ref="Z65:Z66"/>
    <mergeCell ref="AA65:AA66"/>
    <mergeCell ref="D98:F98"/>
    <mergeCell ref="H98:L98"/>
    <mergeCell ref="N98:T98"/>
    <mergeCell ref="U98:V98"/>
    <mergeCell ref="A5:B5"/>
    <mergeCell ref="L84:L85"/>
    <mergeCell ref="M84:M85"/>
    <mergeCell ref="N84:T85"/>
    <mergeCell ref="U84:V85"/>
    <mergeCell ref="D75:F75"/>
    <mergeCell ref="L67:L68"/>
    <mergeCell ref="M67:M68"/>
    <mergeCell ref="N67:T68"/>
    <mergeCell ref="U67:V68"/>
    <mergeCell ref="D29:F29"/>
    <mergeCell ref="H29:L29"/>
    <mergeCell ref="N29:T29"/>
    <mergeCell ref="U29:V29"/>
    <mergeCell ref="N8:T8"/>
    <mergeCell ref="U8:V8"/>
    <mergeCell ref="A8:C8"/>
    <mergeCell ref="A9:A10"/>
    <mergeCell ref="B10:C10"/>
    <mergeCell ref="A11:A12"/>
  </mergeCells>
  <phoneticPr fontId="11"/>
  <dataValidations count="3">
    <dataValidation type="list" allowBlank="1" showInputMessage="1" showErrorMessage="1" sqref="Z9 Z13 Z15 Z17 Z19 Z11 Z21 Z30 Z34 Z36 Z38 Z40 Z32 Z44 Z42 Z53 Z57 Z59 Z61 Z63 Z55 Z67 Z65 Z76 Z80 Z82 Z84 Z86 Z78 Z90 Z88 Z99 Z103 Z105 Z107 Z109 Z101 Z113 Z111" xr:uid="{00000000-0002-0000-0000-000000000000}">
      <formula1>",御供花,"</formula1>
    </dataValidation>
    <dataValidation type="list" allowBlank="1" showInputMessage="1" showErrorMessage="1" sqref="Y9 Y11 Y13 Y15 Y17 Y19 Y21 Y30 Y32 Y34 Y36 Y38 Y40 Y44 Y42 Y53 Y55 Y57 Y59 Y61 Y63 Y67 Y65 Y76 Y78 Y80 Y82 Y84 Y86 Y90 Y88 Y99 Y101 Y103 Y105 Y107 Y109 Y113 Y111" xr:uid="{00000000-0002-0000-0000-000001000000}">
      <formula1>",御供物,"</formula1>
    </dataValidation>
    <dataValidation type="list" allowBlank="1" showInputMessage="1" showErrorMessage="1" sqref="AA9:AA11 AA13 AA15 AA17 AA19 AA21 AA30:AA32 AA34 AA36 AA38 AA40 AA44 AA42 AA53:AA55 AA57 AA59 AA61 AA63 AA67 AA65 AA76:AA78 AA80 AA82 AA84 AA86 AA90 AA88 AA99:AA101 AA103 AA105 AA107 AA109 AA113 AA111" xr:uid="{00000000-0002-0000-0000-000002000000}">
      <formula1>",御見舞い,"</formula1>
    </dataValidation>
  </dataValidations>
  <pageMargins left="0.23622047244094491" right="0.23622047244094491" top="0" bottom="0" header="0.31496062992125984" footer="0.31496062992125984"/>
  <pageSetup paperSize="9" scale="91" orientation="landscape" r:id="rId1"/>
  <rowBreaks count="4" manualBreakCount="4">
    <brk id="25" max="16383" man="1"/>
    <brk id="48" max="26" man="1"/>
    <brk id="71" max="26" man="1"/>
    <brk id="94" max="26" man="1"/>
  </rowBreaks>
  <ignoredErrors>
    <ignoredError sqref="AB15"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Sheet1!$B$2:$B$18</xm:f>
          </x14:formula1>
          <xm:sqref>N21 N53 N42 N86 N11 N17 N13 N15 N19 N9 N44 N32 N38 N34 N36 N40 N30 N65 N67 N55 N61 N57 N59 N63 N76 N88 N90 N78 N84 N80 N82 N109 N99 N111 N113 N101 N107 N103 N105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27"/>
  <sheetViews>
    <sheetView zoomScale="90" zoomScaleNormal="90" workbookViewId="0">
      <selection activeCell="Z9" sqref="Z9:Z10"/>
    </sheetView>
  </sheetViews>
  <sheetFormatPr defaultRowHeight="13.5"/>
  <cols>
    <col min="1" max="1" width="4.625" customWidth="1"/>
    <col min="3" max="3" width="17.75" customWidth="1"/>
    <col min="4" max="4" width="5.5" customWidth="1"/>
    <col min="5" max="5" width="1.375" customWidth="1"/>
    <col min="6" max="6" width="6.375" customWidth="1"/>
    <col min="7" max="7" width="39.25" customWidth="1"/>
    <col min="8" max="8" width="5.75" customWidth="1"/>
    <col min="9" max="9" width="1.25" customWidth="1"/>
    <col min="10" max="10" width="5.75" customWidth="1"/>
    <col min="11" max="11" width="1.25" customWidth="1"/>
    <col min="12" max="12" width="5.75" customWidth="1"/>
    <col min="13" max="13" width="11.5" customWidth="1"/>
    <col min="14" max="14" width="3.875" customWidth="1"/>
    <col min="15" max="15" width="2.125" customWidth="1"/>
    <col min="16" max="16" width="3.875" customWidth="1"/>
    <col min="17" max="17" width="2.125" customWidth="1"/>
    <col min="18" max="18" width="1.75" customWidth="1"/>
    <col min="19" max="19" width="2.5" customWidth="1"/>
    <col min="20" max="20" width="1.75" customWidth="1"/>
    <col min="21" max="21" width="9.25" customWidth="1"/>
    <col min="22" max="27" width="3" customWidth="1"/>
    <col min="28" max="28" width="0.125" customWidth="1"/>
  </cols>
  <sheetData>
    <row r="1" spans="1:28" ht="21.95" customHeight="1">
      <c r="A1" s="128" t="s">
        <v>65</v>
      </c>
      <c r="B1" s="128"/>
      <c r="C1" s="128"/>
      <c r="D1" s="128"/>
      <c r="E1" s="128"/>
      <c r="F1" s="128"/>
      <c r="G1" s="128"/>
      <c r="V1" s="4"/>
      <c r="W1" s="6" t="s">
        <v>21</v>
      </c>
      <c r="X1" s="5" t="s">
        <v>23</v>
      </c>
      <c r="Y1" s="7" t="s">
        <v>22</v>
      </c>
      <c r="Z1" s="4"/>
      <c r="AA1" s="6" t="s">
        <v>21</v>
      </c>
    </row>
    <row r="2" spans="1:28" ht="9.75" customHeight="1">
      <c r="A2" s="128"/>
      <c r="B2" s="128"/>
      <c r="C2" s="128"/>
      <c r="D2" s="128"/>
      <c r="E2" s="128"/>
      <c r="F2" s="128"/>
      <c r="G2" s="128"/>
    </row>
    <row r="3" spans="1:28" ht="6" customHeight="1"/>
    <row r="4" spans="1:28" ht="17.25" customHeight="1">
      <c r="A4" s="63" t="s">
        <v>8</v>
      </c>
      <c r="B4" s="45"/>
      <c r="C4" s="46"/>
      <c r="D4" s="44" t="s">
        <v>1</v>
      </c>
      <c r="E4" s="45"/>
      <c r="F4" s="46"/>
      <c r="G4" s="9" t="s">
        <v>2</v>
      </c>
      <c r="H4" s="44" t="s">
        <v>3</v>
      </c>
      <c r="I4" s="45"/>
      <c r="J4" s="45"/>
      <c r="K4" s="45"/>
      <c r="L4" s="78"/>
      <c r="M4" s="1"/>
      <c r="N4" s="63" t="s">
        <v>13</v>
      </c>
      <c r="O4" s="45"/>
      <c r="P4" s="45"/>
      <c r="Q4" s="45"/>
      <c r="R4" s="45"/>
      <c r="S4" s="45"/>
      <c r="T4" s="78"/>
      <c r="U4" s="63" t="s">
        <v>9</v>
      </c>
      <c r="V4" s="45"/>
      <c r="W4" s="45"/>
      <c r="X4" s="78"/>
      <c r="Y4" s="63" t="s">
        <v>10</v>
      </c>
      <c r="Z4" s="45"/>
      <c r="AA4" s="78"/>
    </row>
    <row r="5" spans="1:28" ht="18" customHeight="1">
      <c r="A5" s="47" t="s">
        <v>63</v>
      </c>
      <c r="B5" s="48"/>
      <c r="C5" s="10"/>
      <c r="D5" s="110"/>
      <c r="E5" s="112" t="s">
        <v>16</v>
      </c>
      <c r="F5" s="49"/>
      <c r="G5" s="114"/>
      <c r="H5" s="110"/>
      <c r="I5" s="89" t="s">
        <v>14</v>
      </c>
      <c r="J5" s="116"/>
      <c r="K5" s="89" t="s">
        <v>15</v>
      </c>
      <c r="L5" s="91"/>
      <c r="M5" s="138"/>
      <c r="N5" s="93"/>
      <c r="O5" s="95" t="s">
        <v>17</v>
      </c>
      <c r="P5" s="97"/>
      <c r="Q5" s="95" t="s">
        <v>18</v>
      </c>
      <c r="R5" s="95" t="s">
        <v>19</v>
      </c>
      <c r="S5" s="97"/>
      <c r="T5" s="99" t="s">
        <v>15</v>
      </c>
      <c r="U5" s="101">
        <f>IFERROR(SUM(AB9:AB22)+SUM(AB30:AB45)+SUM(AB53:AB68)+SUM(AB76:AB91)+SUM(AB99:AB114),"")</f>
        <v>0</v>
      </c>
      <c r="V5" s="102"/>
      <c r="W5" s="102"/>
      <c r="X5" s="103"/>
      <c r="Y5" s="83">
        <f>SUM(W9:X22)+SUM(W30:X45)+SUM(W53:X68)+SUM(W76:X91)+SUM(W99:X114)</f>
        <v>0</v>
      </c>
      <c r="Z5" s="84"/>
      <c r="AA5" s="85"/>
    </row>
    <row r="6" spans="1:28" ht="47.1" customHeight="1">
      <c r="A6" s="107"/>
      <c r="B6" s="108"/>
      <c r="C6" s="109"/>
      <c r="D6" s="111"/>
      <c r="E6" s="113"/>
      <c r="F6" s="50"/>
      <c r="G6" s="115"/>
      <c r="H6" s="111"/>
      <c r="I6" s="90"/>
      <c r="J6" s="117"/>
      <c r="K6" s="90"/>
      <c r="L6" s="92"/>
      <c r="M6" s="138"/>
      <c r="N6" s="94"/>
      <c r="O6" s="96"/>
      <c r="P6" s="98"/>
      <c r="Q6" s="96"/>
      <c r="R6" s="96"/>
      <c r="S6" s="98"/>
      <c r="T6" s="100"/>
      <c r="U6" s="104"/>
      <c r="V6" s="105"/>
      <c r="W6" s="105"/>
      <c r="X6" s="106"/>
      <c r="Y6" s="86"/>
      <c r="Z6" s="87"/>
      <c r="AA6" s="88"/>
    </row>
    <row r="7" spans="1:28" ht="9.9499999999999993" customHeight="1"/>
    <row r="8" spans="1:28" ht="24.95" customHeight="1">
      <c r="A8" s="63" t="s">
        <v>0</v>
      </c>
      <c r="B8" s="45"/>
      <c r="C8" s="46"/>
      <c r="D8" s="44" t="s">
        <v>1</v>
      </c>
      <c r="E8" s="45"/>
      <c r="F8" s="46"/>
      <c r="G8" s="9" t="s">
        <v>2</v>
      </c>
      <c r="H8" s="44" t="s">
        <v>3</v>
      </c>
      <c r="I8" s="45"/>
      <c r="J8" s="45"/>
      <c r="K8" s="45"/>
      <c r="L8" s="46"/>
      <c r="M8" s="9" t="s">
        <v>4</v>
      </c>
      <c r="N8" s="44" t="s">
        <v>5</v>
      </c>
      <c r="O8" s="45"/>
      <c r="P8" s="45"/>
      <c r="Q8" s="45"/>
      <c r="R8" s="45"/>
      <c r="S8" s="45"/>
      <c r="T8" s="46"/>
      <c r="U8" s="44" t="s">
        <v>6</v>
      </c>
      <c r="V8" s="46"/>
      <c r="W8" s="44" t="s">
        <v>7</v>
      </c>
      <c r="X8" s="78"/>
      <c r="Y8" s="79" t="s">
        <v>12</v>
      </c>
      <c r="Z8" s="80"/>
      <c r="AA8" s="81"/>
    </row>
    <row r="9" spans="1:28" ht="20.100000000000001" customHeight="1">
      <c r="A9" s="64">
        <v>1</v>
      </c>
      <c r="B9" s="19"/>
      <c r="C9" s="15"/>
      <c r="D9" s="110"/>
      <c r="E9" s="89" t="s">
        <v>16</v>
      </c>
      <c r="F9" s="49"/>
      <c r="G9" s="126"/>
      <c r="H9" s="110"/>
      <c r="I9" s="89" t="s">
        <v>14</v>
      </c>
      <c r="J9" s="116"/>
      <c r="K9" s="89" t="s">
        <v>15</v>
      </c>
      <c r="L9" s="49"/>
      <c r="M9" s="139"/>
      <c r="N9" s="53"/>
      <c r="O9" s="54"/>
      <c r="P9" s="54"/>
      <c r="Q9" s="54"/>
      <c r="R9" s="54"/>
      <c r="S9" s="54"/>
      <c r="T9" s="55"/>
      <c r="U9" s="141"/>
      <c r="V9" s="142"/>
      <c r="W9" s="120"/>
      <c r="X9" s="121"/>
      <c r="Y9" s="72"/>
      <c r="Z9" s="74"/>
      <c r="AA9" s="76"/>
      <c r="AB9" t="str">
        <f>IF(W9="","",U9*W9)</f>
        <v/>
      </c>
    </row>
    <row r="10" spans="1:28" ht="45.95" customHeight="1">
      <c r="A10" s="65"/>
      <c r="B10" s="66"/>
      <c r="C10" s="67"/>
      <c r="D10" s="111"/>
      <c r="E10" s="90"/>
      <c r="F10" s="50"/>
      <c r="G10" s="127"/>
      <c r="H10" s="111"/>
      <c r="I10" s="90"/>
      <c r="J10" s="117"/>
      <c r="K10" s="90"/>
      <c r="L10" s="50"/>
      <c r="M10" s="140"/>
      <c r="N10" s="56"/>
      <c r="O10" s="57"/>
      <c r="P10" s="57"/>
      <c r="Q10" s="57"/>
      <c r="R10" s="57"/>
      <c r="S10" s="57"/>
      <c r="T10" s="58"/>
      <c r="U10" s="143"/>
      <c r="V10" s="144"/>
      <c r="W10" s="122"/>
      <c r="X10" s="123"/>
      <c r="Y10" s="73"/>
      <c r="Z10" s="75"/>
      <c r="AA10" s="77"/>
      <c r="AB10" t="str">
        <f>IF(W10="","",U9*W10)</f>
        <v/>
      </c>
    </row>
    <row r="11" spans="1:28" ht="20.100000000000001" customHeight="1">
      <c r="A11" s="64">
        <v>2</v>
      </c>
      <c r="B11" s="16"/>
      <c r="C11" s="12"/>
      <c r="D11" s="110"/>
      <c r="E11" s="124" t="s">
        <v>16</v>
      </c>
      <c r="F11" s="49"/>
      <c r="G11" s="126"/>
      <c r="H11" s="110"/>
      <c r="I11" s="89" t="s">
        <v>14</v>
      </c>
      <c r="J11" s="116"/>
      <c r="K11" s="89" t="s">
        <v>15</v>
      </c>
      <c r="L11" s="49"/>
      <c r="M11" s="139"/>
      <c r="N11" s="53"/>
      <c r="O11" s="54"/>
      <c r="P11" s="54"/>
      <c r="Q11" s="54"/>
      <c r="R11" s="54"/>
      <c r="S11" s="54"/>
      <c r="T11" s="55"/>
      <c r="U11" s="141"/>
      <c r="V11" s="142"/>
      <c r="W11" s="120"/>
      <c r="X11" s="121"/>
      <c r="Y11" s="72"/>
      <c r="Z11" s="74"/>
      <c r="AA11" s="76"/>
      <c r="AB11" t="str">
        <f>IF(W11="","",U11*W11)</f>
        <v/>
      </c>
    </row>
    <row r="12" spans="1:28" ht="45.95" customHeight="1">
      <c r="A12" s="65"/>
      <c r="B12" s="118"/>
      <c r="C12" s="119"/>
      <c r="D12" s="111"/>
      <c r="E12" s="125"/>
      <c r="F12" s="50"/>
      <c r="G12" s="127"/>
      <c r="H12" s="111"/>
      <c r="I12" s="90"/>
      <c r="J12" s="117"/>
      <c r="K12" s="90"/>
      <c r="L12" s="50"/>
      <c r="M12" s="140"/>
      <c r="N12" s="56"/>
      <c r="O12" s="57"/>
      <c r="P12" s="57"/>
      <c r="Q12" s="57"/>
      <c r="R12" s="57"/>
      <c r="S12" s="57"/>
      <c r="T12" s="58"/>
      <c r="U12" s="143"/>
      <c r="V12" s="144"/>
      <c r="W12" s="122"/>
      <c r="X12" s="123"/>
      <c r="Y12" s="73"/>
      <c r="Z12" s="75"/>
      <c r="AA12" s="77"/>
      <c r="AB12" t="str">
        <f>IF(W12="","",U11*W12)</f>
        <v/>
      </c>
    </row>
    <row r="13" spans="1:28" ht="20.100000000000001" customHeight="1">
      <c r="A13" s="64">
        <v>3</v>
      </c>
      <c r="B13" s="16"/>
      <c r="C13" s="20"/>
      <c r="D13" s="110"/>
      <c r="E13" s="124" t="s">
        <v>16</v>
      </c>
      <c r="F13" s="49"/>
      <c r="G13" s="126"/>
      <c r="H13" s="110"/>
      <c r="I13" s="89" t="s">
        <v>14</v>
      </c>
      <c r="J13" s="116"/>
      <c r="K13" s="89" t="s">
        <v>15</v>
      </c>
      <c r="L13" s="49"/>
      <c r="M13" s="139"/>
      <c r="N13" s="53"/>
      <c r="O13" s="54"/>
      <c r="P13" s="54"/>
      <c r="Q13" s="54"/>
      <c r="R13" s="54"/>
      <c r="S13" s="54"/>
      <c r="T13" s="55"/>
      <c r="U13" s="141"/>
      <c r="V13" s="142"/>
      <c r="W13" s="120"/>
      <c r="X13" s="121"/>
      <c r="Y13" s="72"/>
      <c r="Z13" s="74"/>
      <c r="AA13" s="76"/>
      <c r="AB13" t="str">
        <f>IF(W13="","",U13*W13)</f>
        <v/>
      </c>
    </row>
    <row r="14" spans="1:28" ht="45.95" customHeight="1">
      <c r="A14" s="65"/>
      <c r="B14" s="118"/>
      <c r="C14" s="119"/>
      <c r="D14" s="111"/>
      <c r="E14" s="125"/>
      <c r="F14" s="50"/>
      <c r="G14" s="127"/>
      <c r="H14" s="111"/>
      <c r="I14" s="90"/>
      <c r="J14" s="117"/>
      <c r="K14" s="90"/>
      <c r="L14" s="50"/>
      <c r="M14" s="140"/>
      <c r="N14" s="56"/>
      <c r="O14" s="57"/>
      <c r="P14" s="57"/>
      <c r="Q14" s="57"/>
      <c r="R14" s="57"/>
      <c r="S14" s="57"/>
      <c r="T14" s="58"/>
      <c r="U14" s="143"/>
      <c r="V14" s="144"/>
      <c r="W14" s="122"/>
      <c r="X14" s="123"/>
      <c r="Y14" s="73"/>
      <c r="Z14" s="75"/>
      <c r="AA14" s="77"/>
      <c r="AB14" t="str">
        <f>IF(W14="","",U13*W14)</f>
        <v/>
      </c>
    </row>
    <row r="15" spans="1:28" ht="20.100000000000001" customHeight="1">
      <c r="A15" s="64">
        <v>4</v>
      </c>
      <c r="B15" s="16"/>
      <c r="C15" s="21"/>
      <c r="D15" s="110"/>
      <c r="E15" s="124" t="s">
        <v>16</v>
      </c>
      <c r="F15" s="49"/>
      <c r="G15" s="126"/>
      <c r="H15" s="110"/>
      <c r="I15" s="89" t="s">
        <v>14</v>
      </c>
      <c r="J15" s="116"/>
      <c r="K15" s="89" t="s">
        <v>15</v>
      </c>
      <c r="L15" s="49"/>
      <c r="M15" s="139"/>
      <c r="N15" s="53"/>
      <c r="O15" s="54"/>
      <c r="P15" s="54"/>
      <c r="Q15" s="54"/>
      <c r="R15" s="54"/>
      <c r="S15" s="54"/>
      <c r="T15" s="55"/>
      <c r="U15" s="141"/>
      <c r="V15" s="142"/>
      <c r="W15" s="120"/>
      <c r="X15" s="121"/>
      <c r="Y15" s="72"/>
      <c r="Z15" s="74"/>
      <c r="AA15" s="76"/>
      <c r="AB15" t="str">
        <f>IF(W15="","",U15*W15)</f>
        <v/>
      </c>
    </row>
    <row r="16" spans="1:28" ht="45.95" customHeight="1">
      <c r="A16" s="65"/>
      <c r="B16" s="118"/>
      <c r="C16" s="119"/>
      <c r="D16" s="111"/>
      <c r="E16" s="125"/>
      <c r="F16" s="50"/>
      <c r="G16" s="127"/>
      <c r="H16" s="111"/>
      <c r="I16" s="90"/>
      <c r="J16" s="117"/>
      <c r="K16" s="90"/>
      <c r="L16" s="50"/>
      <c r="M16" s="140"/>
      <c r="N16" s="56"/>
      <c r="O16" s="57"/>
      <c r="P16" s="57"/>
      <c r="Q16" s="57"/>
      <c r="R16" s="57"/>
      <c r="S16" s="57"/>
      <c r="T16" s="58"/>
      <c r="U16" s="143"/>
      <c r="V16" s="144"/>
      <c r="W16" s="122"/>
      <c r="X16" s="123"/>
      <c r="Y16" s="73"/>
      <c r="Z16" s="75"/>
      <c r="AA16" s="77"/>
      <c r="AB16" t="str">
        <f>IF(W16="","",U15*W16)</f>
        <v/>
      </c>
    </row>
    <row r="17" spans="1:28" ht="20.100000000000001" customHeight="1">
      <c r="A17" s="64">
        <v>5</v>
      </c>
      <c r="B17" s="16"/>
      <c r="C17" s="20"/>
      <c r="D17" s="110"/>
      <c r="E17" s="124" t="s">
        <v>16</v>
      </c>
      <c r="F17" s="49"/>
      <c r="G17" s="126"/>
      <c r="H17" s="110"/>
      <c r="I17" s="89" t="s">
        <v>14</v>
      </c>
      <c r="J17" s="116"/>
      <c r="K17" s="89" t="s">
        <v>15</v>
      </c>
      <c r="L17" s="49"/>
      <c r="M17" s="139"/>
      <c r="N17" s="53"/>
      <c r="O17" s="54"/>
      <c r="P17" s="54"/>
      <c r="Q17" s="54"/>
      <c r="R17" s="54"/>
      <c r="S17" s="54"/>
      <c r="T17" s="55"/>
      <c r="U17" s="141"/>
      <c r="V17" s="142"/>
      <c r="W17" s="120"/>
      <c r="X17" s="121"/>
      <c r="Y17" s="72"/>
      <c r="Z17" s="74"/>
      <c r="AA17" s="76"/>
      <c r="AB17" t="str">
        <f>IF(W17="","",U17*W17)</f>
        <v/>
      </c>
    </row>
    <row r="18" spans="1:28" ht="45.95" customHeight="1">
      <c r="A18" s="65"/>
      <c r="B18" s="118"/>
      <c r="C18" s="119"/>
      <c r="D18" s="111"/>
      <c r="E18" s="125"/>
      <c r="F18" s="50"/>
      <c r="G18" s="127"/>
      <c r="H18" s="111"/>
      <c r="I18" s="90"/>
      <c r="J18" s="117"/>
      <c r="K18" s="90"/>
      <c r="L18" s="50"/>
      <c r="M18" s="140"/>
      <c r="N18" s="56"/>
      <c r="O18" s="57"/>
      <c r="P18" s="57"/>
      <c r="Q18" s="57"/>
      <c r="R18" s="57"/>
      <c r="S18" s="57"/>
      <c r="T18" s="58"/>
      <c r="U18" s="143"/>
      <c r="V18" s="144"/>
      <c r="W18" s="122"/>
      <c r="X18" s="123"/>
      <c r="Y18" s="73"/>
      <c r="Z18" s="75"/>
      <c r="AA18" s="77"/>
      <c r="AB18" t="str">
        <f>IF(W18="","",U17*W18)</f>
        <v/>
      </c>
    </row>
    <row r="19" spans="1:28" ht="20.100000000000001" customHeight="1">
      <c r="A19" s="64">
        <v>6</v>
      </c>
      <c r="B19" s="16"/>
      <c r="C19" s="20"/>
      <c r="D19" s="110"/>
      <c r="E19" s="124" t="s">
        <v>16</v>
      </c>
      <c r="F19" s="49"/>
      <c r="G19" s="126"/>
      <c r="H19" s="110"/>
      <c r="I19" s="89" t="s">
        <v>14</v>
      </c>
      <c r="J19" s="116"/>
      <c r="K19" s="89" t="s">
        <v>15</v>
      </c>
      <c r="L19" s="49"/>
      <c r="M19" s="139"/>
      <c r="N19" s="53"/>
      <c r="O19" s="54"/>
      <c r="P19" s="54"/>
      <c r="Q19" s="54"/>
      <c r="R19" s="54"/>
      <c r="S19" s="54"/>
      <c r="T19" s="55"/>
      <c r="U19" s="141"/>
      <c r="V19" s="142"/>
      <c r="W19" s="120"/>
      <c r="X19" s="121"/>
      <c r="Y19" s="72"/>
      <c r="Z19" s="74"/>
      <c r="AA19" s="76"/>
      <c r="AB19" t="str">
        <f>IF(W19="","",U19*W19)</f>
        <v/>
      </c>
    </row>
    <row r="20" spans="1:28" ht="45.6" customHeight="1">
      <c r="A20" s="65"/>
      <c r="B20" s="118"/>
      <c r="C20" s="119"/>
      <c r="D20" s="111"/>
      <c r="E20" s="125"/>
      <c r="F20" s="50"/>
      <c r="G20" s="127"/>
      <c r="H20" s="111"/>
      <c r="I20" s="90"/>
      <c r="J20" s="117"/>
      <c r="K20" s="90"/>
      <c r="L20" s="50"/>
      <c r="M20" s="140"/>
      <c r="N20" s="56"/>
      <c r="O20" s="57"/>
      <c r="P20" s="57"/>
      <c r="Q20" s="57"/>
      <c r="R20" s="57"/>
      <c r="S20" s="57"/>
      <c r="T20" s="58"/>
      <c r="U20" s="143"/>
      <c r="V20" s="144"/>
      <c r="W20" s="122"/>
      <c r="X20" s="123"/>
      <c r="Y20" s="73"/>
      <c r="Z20" s="75"/>
      <c r="AA20" s="77"/>
      <c r="AB20" t="str">
        <f>IF(W20="","",U19*W20)</f>
        <v/>
      </c>
    </row>
    <row r="21" spans="1:28" ht="20.100000000000001" customHeight="1">
      <c r="A21" s="64">
        <v>7</v>
      </c>
      <c r="B21" s="16"/>
      <c r="C21" s="20"/>
      <c r="D21" s="120"/>
      <c r="E21" s="124" t="s">
        <v>16</v>
      </c>
      <c r="F21" s="49"/>
      <c r="G21" s="126"/>
      <c r="H21" s="110"/>
      <c r="I21" s="89" t="s">
        <v>14</v>
      </c>
      <c r="J21" s="116"/>
      <c r="K21" s="89" t="s">
        <v>15</v>
      </c>
      <c r="L21" s="49"/>
      <c r="M21" s="139"/>
      <c r="N21" s="53"/>
      <c r="O21" s="54"/>
      <c r="P21" s="54"/>
      <c r="Q21" s="54"/>
      <c r="R21" s="54"/>
      <c r="S21" s="54"/>
      <c r="T21" s="55"/>
      <c r="U21" s="141"/>
      <c r="V21" s="142"/>
      <c r="W21" s="120"/>
      <c r="X21" s="121"/>
      <c r="Y21" s="72"/>
      <c r="Z21" s="74"/>
      <c r="AA21" s="76"/>
      <c r="AB21" t="str">
        <f>IF(W21="","",U21*W21)</f>
        <v/>
      </c>
    </row>
    <row r="22" spans="1:28" ht="45.75" customHeight="1">
      <c r="A22" s="65"/>
      <c r="B22" s="118"/>
      <c r="C22" s="119"/>
      <c r="D22" s="122"/>
      <c r="E22" s="125"/>
      <c r="F22" s="50"/>
      <c r="G22" s="127"/>
      <c r="H22" s="111"/>
      <c r="I22" s="90"/>
      <c r="J22" s="117"/>
      <c r="K22" s="90"/>
      <c r="L22" s="50"/>
      <c r="M22" s="140"/>
      <c r="N22" s="56"/>
      <c r="O22" s="57"/>
      <c r="P22" s="57"/>
      <c r="Q22" s="57"/>
      <c r="R22" s="57"/>
      <c r="S22" s="57"/>
      <c r="T22" s="58"/>
      <c r="U22" s="143"/>
      <c r="V22" s="144"/>
      <c r="W22" s="122"/>
      <c r="X22" s="123"/>
      <c r="Y22" s="73"/>
      <c r="Z22" s="75"/>
      <c r="AA22" s="77"/>
      <c r="AB22" t="str">
        <f>IF(W22="","",U21*W22)</f>
        <v/>
      </c>
    </row>
    <row r="23" spans="1:28" s="2" customFormat="1" ht="24.95" customHeight="1">
      <c r="G23" s="82" t="s">
        <v>62</v>
      </c>
      <c r="H23" s="82"/>
      <c r="I23" s="82"/>
      <c r="J23" s="82"/>
      <c r="K23" s="82"/>
      <c r="L23" s="82"/>
      <c r="M23" s="82"/>
      <c r="N23" s="82"/>
      <c r="O23" s="82"/>
      <c r="P23" s="82"/>
      <c r="Q23" s="82"/>
      <c r="R23" s="82"/>
      <c r="S23" s="82"/>
      <c r="T23" s="82"/>
      <c r="U23" s="82"/>
      <c r="V23" s="82"/>
      <c r="W23" s="82"/>
      <c r="X23" s="82"/>
      <c r="Y23" s="82"/>
      <c r="Z23" s="82"/>
      <c r="AA23" s="82"/>
    </row>
    <row r="24" spans="1:28" ht="28.5" customHeight="1">
      <c r="A24" s="129" t="s">
        <v>11</v>
      </c>
      <c r="B24" s="129"/>
      <c r="C24" s="129"/>
      <c r="D24" s="130"/>
      <c r="E24" s="131" t="s">
        <v>24</v>
      </c>
      <c r="F24" s="132"/>
      <c r="G24" s="132"/>
      <c r="H24" s="132"/>
      <c r="I24" s="132"/>
      <c r="J24" s="132"/>
      <c r="K24" s="132"/>
      <c r="L24" s="132"/>
      <c r="M24" s="132"/>
      <c r="N24" s="132"/>
      <c r="O24" s="132"/>
      <c r="P24" s="132"/>
      <c r="Q24" s="132"/>
      <c r="R24" s="132"/>
      <c r="S24" s="132"/>
      <c r="T24" s="132"/>
      <c r="U24" s="132"/>
      <c r="V24" s="132"/>
      <c r="W24" s="132"/>
      <c r="X24" s="132"/>
      <c r="Y24" s="132"/>
      <c r="Z24" s="132"/>
      <c r="AA24" s="133"/>
    </row>
    <row r="25" spans="1:28" ht="6" customHeight="1"/>
    <row r="26" spans="1:28" ht="21.95" customHeight="1">
      <c r="A26" s="128" t="s">
        <v>65</v>
      </c>
      <c r="B26" s="128"/>
      <c r="C26" s="128"/>
      <c r="D26" s="128"/>
      <c r="E26" s="128"/>
      <c r="F26" s="128"/>
      <c r="G26" s="128"/>
      <c r="V26" s="4"/>
      <c r="W26" s="6" t="s">
        <v>21</v>
      </c>
      <c r="X26" s="5" t="s">
        <v>23</v>
      </c>
      <c r="Y26" s="7" t="s">
        <v>22</v>
      </c>
      <c r="Z26" s="4"/>
      <c r="AA26" s="6" t="s">
        <v>21</v>
      </c>
    </row>
    <row r="27" spans="1:28" ht="9.75" customHeight="1">
      <c r="A27" s="128"/>
      <c r="B27" s="128"/>
      <c r="C27" s="128"/>
      <c r="D27" s="128"/>
      <c r="E27" s="128"/>
      <c r="F27" s="128"/>
      <c r="G27" s="128"/>
    </row>
    <row r="28" spans="1:28" ht="6" customHeight="1"/>
    <row r="29" spans="1:28" ht="24.95" customHeight="1">
      <c r="A29" s="63" t="s">
        <v>0</v>
      </c>
      <c r="B29" s="45"/>
      <c r="C29" s="46"/>
      <c r="D29" s="44" t="s">
        <v>1</v>
      </c>
      <c r="E29" s="45"/>
      <c r="F29" s="46"/>
      <c r="G29" s="9" t="s">
        <v>2</v>
      </c>
      <c r="H29" s="44" t="s">
        <v>3</v>
      </c>
      <c r="I29" s="45"/>
      <c r="J29" s="45"/>
      <c r="K29" s="45"/>
      <c r="L29" s="46"/>
      <c r="M29" s="9" t="s">
        <v>4</v>
      </c>
      <c r="N29" s="44" t="s">
        <v>5</v>
      </c>
      <c r="O29" s="45"/>
      <c r="P29" s="45"/>
      <c r="Q29" s="45"/>
      <c r="R29" s="45"/>
      <c r="S29" s="45"/>
      <c r="T29" s="46"/>
      <c r="U29" s="44" t="s">
        <v>6</v>
      </c>
      <c r="V29" s="46"/>
      <c r="W29" s="44" t="s">
        <v>7</v>
      </c>
      <c r="X29" s="78"/>
      <c r="Y29" s="79" t="s">
        <v>12</v>
      </c>
      <c r="Z29" s="80"/>
      <c r="AA29" s="81"/>
    </row>
    <row r="30" spans="1:28" ht="20.100000000000001" customHeight="1">
      <c r="A30" s="64">
        <v>8</v>
      </c>
      <c r="B30" s="19"/>
      <c r="C30" s="15"/>
      <c r="D30" s="110"/>
      <c r="E30" s="89" t="s">
        <v>16</v>
      </c>
      <c r="F30" s="49"/>
      <c r="G30" s="126"/>
      <c r="H30" s="110"/>
      <c r="I30" s="89" t="s">
        <v>14</v>
      </c>
      <c r="J30" s="116"/>
      <c r="K30" s="89" t="s">
        <v>15</v>
      </c>
      <c r="L30" s="49"/>
      <c r="M30" s="139"/>
      <c r="N30" s="53"/>
      <c r="O30" s="54"/>
      <c r="P30" s="54"/>
      <c r="Q30" s="54"/>
      <c r="R30" s="54"/>
      <c r="S30" s="54"/>
      <c r="T30" s="55"/>
      <c r="U30" s="141"/>
      <c r="V30" s="142"/>
      <c r="W30" s="120"/>
      <c r="X30" s="121"/>
      <c r="Y30" s="72"/>
      <c r="Z30" s="74"/>
      <c r="AA30" s="76"/>
      <c r="AB30" t="str">
        <f>IF(W30="","",U30*W30)</f>
        <v/>
      </c>
    </row>
    <row r="31" spans="1:28" ht="48" customHeight="1">
      <c r="A31" s="65"/>
      <c r="B31" s="66"/>
      <c r="C31" s="67"/>
      <c r="D31" s="111"/>
      <c r="E31" s="90"/>
      <c r="F31" s="50"/>
      <c r="G31" s="127"/>
      <c r="H31" s="111"/>
      <c r="I31" s="90"/>
      <c r="J31" s="117"/>
      <c r="K31" s="90"/>
      <c r="L31" s="50"/>
      <c r="M31" s="140"/>
      <c r="N31" s="56"/>
      <c r="O31" s="57"/>
      <c r="P31" s="57"/>
      <c r="Q31" s="57"/>
      <c r="R31" s="57"/>
      <c r="S31" s="57"/>
      <c r="T31" s="58"/>
      <c r="U31" s="143"/>
      <c r="V31" s="144"/>
      <c r="W31" s="122"/>
      <c r="X31" s="123"/>
      <c r="Y31" s="73"/>
      <c r="Z31" s="75"/>
      <c r="AA31" s="77"/>
    </row>
    <row r="32" spans="1:28" ht="20.100000000000001" customHeight="1">
      <c r="A32" s="64">
        <v>9</v>
      </c>
      <c r="B32" s="16"/>
      <c r="C32" s="12"/>
      <c r="D32" s="110"/>
      <c r="E32" s="124" t="s">
        <v>16</v>
      </c>
      <c r="F32" s="49"/>
      <c r="G32" s="126"/>
      <c r="H32" s="110"/>
      <c r="I32" s="89" t="s">
        <v>14</v>
      </c>
      <c r="J32" s="116"/>
      <c r="K32" s="89" t="s">
        <v>15</v>
      </c>
      <c r="L32" s="49"/>
      <c r="M32" s="139"/>
      <c r="N32" s="53"/>
      <c r="O32" s="54"/>
      <c r="P32" s="54"/>
      <c r="Q32" s="54"/>
      <c r="R32" s="54"/>
      <c r="S32" s="54"/>
      <c r="T32" s="55"/>
      <c r="U32" s="141"/>
      <c r="V32" s="142"/>
      <c r="W32" s="120"/>
      <c r="X32" s="121"/>
      <c r="Y32" s="72"/>
      <c r="Z32" s="74"/>
      <c r="AA32" s="76"/>
      <c r="AB32" t="str">
        <f>IF(W32="","",U32*W32)</f>
        <v/>
      </c>
    </row>
    <row r="33" spans="1:28" ht="48" customHeight="1">
      <c r="A33" s="65"/>
      <c r="B33" s="118"/>
      <c r="C33" s="119"/>
      <c r="D33" s="111"/>
      <c r="E33" s="125"/>
      <c r="F33" s="50"/>
      <c r="G33" s="127"/>
      <c r="H33" s="111"/>
      <c r="I33" s="90"/>
      <c r="J33" s="117"/>
      <c r="K33" s="90"/>
      <c r="L33" s="50"/>
      <c r="M33" s="140"/>
      <c r="N33" s="56"/>
      <c r="O33" s="57"/>
      <c r="P33" s="57"/>
      <c r="Q33" s="57"/>
      <c r="R33" s="57"/>
      <c r="S33" s="57"/>
      <c r="T33" s="58"/>
      <c r="U33" s="143"/>
      <c r="V33" s="144"/>
      <c r="W33" s="122"/>
      <c r="X33" s="123"/>
      <c r="Y33" s="73"/>
      <c r="Z33" s="75"/>
      <c r="AA33" s="77"/>
    </row>
    <row r="34" spans="1:28" ht="20.100000000000001" customHeight="1">
      <c r="A34" s="64">
        <v>10</v>
      </c>
      <c r="B34" s="16"/>
      <c r="C34" s="20"/>
      <c r="D34" s="110"/>
      <c r="E34" s="124" t="s">
        <v>16</v>
      </c>
      <c r="F34" s="49"/>
      <c r="G34" s="126"/>
      <c r="H34" s="110"/>
      <c r="I34" s="89" t="s">
        <v>14</v>
      </c>
      <c r="J34" s="116"/>
      <c r="K34" s="89" t="s">
        <v>15</v>
      </c>
      <c r="L34" s="49"/>
      <c r="M34" s="139"/>
      <c r="N34" s="53"/>
      <c r="O34" s="54"/>
      <c r="P34" s="54"/>
      <c r="Q34" s="54"/>
      <c r="R34" s="54"/>
      <c r="S34" s="54"/>
      <c r="T34" s="55"/>
      <c r="U34" s="141"/>
      <c r="V34" s="142"/>
      <c r="W34" s="120"/>
      <c r="X34" s="121"/>
      <c r="Y34" s="72"/>
      <c r="Z34" s="74"/>
      <c r="AA34" s="76"/>
      <c r="AB34" t="str">
        <f>IF(W34="","",U34*W34)</f>
        <v/>
      </c>
    </row>
    <row r="35" spans="1:28" ht="48" customHeight="1">
      <c r="A35" s="65"/>
      <c r="B35" s="118"/>
      <c r="C35" s="119"/>
      <c r="D35" s="111"/>
      <c r="E35" s="125"/>
      <c r="F35" s="50"/>
      <c r="G35" s="127"/>
      <c r="H35" s="111"/>
      <c r="I35" s="90"/>
      <c r="J35" s="117"/>
      <c r="K35" s="90"/>
      <c r="L35" s="50"/>
      <c r="M35" s="140"/>
      <c r="N35" s="56"/>
      <c r="O35" s="57"/>
      <c r="P35" s="57"/>
      <c r="Q35" s="57"/>
      <c r="R35" s="57"/>
      <c r="S35" s="57"/>
      <c r="T35" s="58"/>
      <c r="U35" s="143"/>
      <c r="V35" s="144"/>
      <c r="W35" s="122"/>
      <c r="X35" s="123"/>
      <c r="Y35" s="73"/>
      <c r="Z35" s="75"/>
      <c r="AA35" s="77"/>
    </row>
    <row r="36" spans="1:28" ht="20.100000000000001" customHeight="1">
      <c r="A36" s="64">
        <v>11</v>
      </c>
      <c r="B36" s="16"/>
      <c r="C36" s="21"/>
      <c r="D36" s="110"/>
      <c r="E36" s="124" t="s">
        <v>16</v>
      </c>
      <c r="F36" s="49"/>
      <c r="G36" s="126"/>
      <c r="H36" s="110"/>
      <c r="I36" s="89" t="s">
        <v>14</v>
      </c>
      <c r="J36" s="116"/>
      <c r="K36" s="89" t="s">
        <v>15</v>
      </c>
      <c r="L36" s="49"/>
      <c r="M36" s="139"/>
      <c r="N36" s="53"/>
      <c r="O36" s="54"/>
      <c r="P36" s="54"/>
      <c r="Q36" s="54"/>
      <c r="R36" s="54"/>
      <c r="S36" s="54"/>
      <c r="T36" s="55"/>
      <c r="U36" s="141"/>
      <c r="V36" s="142"/>
      <c r="W36" s="120"/>
      <c r="X36" s="121"/>
      <c r="Y36" s="72"/>
      <c r="Z36" s="74"/>
      <c r="AA36" s="76"/>
      <c r="AB36" t="str">
        <f>IF(W36="","",U36*W36)</f>
        <v/>
      </c>
    </row>
    <row r="37" spans="1:28" ht="48" customHeight="1">
      <c r="A37" s="65"/>
      <c r="B37" s="118"/>
      <c r="C37" s="119"/>
      <c r="D37" s="111"/>
      <c r="E37" s="125"/>
      <c r="F37" s="50"/>
      <c r="G37" s="127"/>
      <c r="H37" s="111"/>
      <c r="I37" s="90"/>
      <c r="J37" s="117"/>
      <c r="K37" s="90"/>
      <c r="L37" s="50"/>
      <c r="M37" s="140"/>
      <c r="N37" s="56"/>
      <c r="O37" s="57"/>
      <c r="P37" s="57"/>
      <c r="Q37" s="57"/>
      <c r="R37" s="57"/>
      <c r="S37" s="57"/>
      <c r="T37" s="58"/>
      <c r="U37" s="143"/>
      <c r="V37" s="144"/>
      <c r="W37" s="122"/>
      <c r="X37" s="123"/>
      <c r="Y37" s="73"/>
      <c r="Z37" s="75"/>
      <c r="AA37" s="77"/>
    </row>
    <row r="38" spans="1:28" ht="20.100000000000001" customHeight="1">
      <c r="A38" s="64">
        <v>12</v>
      </c>
      <c r="B38" s="16"/>
      <c r="C38" s="20"/>
      <c r="D38" s="110"/>
      <c r="E38" s="124" t="s">
        <v>16</v>
      </c>
      <c r="F38" s="49"/>
      <c r="G38" s="126"/>
      <c r="H38" s="110"/>
      <c r="I38" s="89" t="s">
        <v>14</v>
      </c>
      <c r="J38" s="116"/>
      <c r="K38" s="89" t="s">
        <v>15</v>
      </c>
      <c r="L38" s="49"/>
      <c r="M38" s="139"/>
      <c r="N38" s="53"/>
      <c r="O38" s="54"/>
      <c r="P38" s="54"/>
      <c r="Q38" s="54"/>
      <c r="R38" s="54"/>
      <c r="S38" s="54"/>
      <c r="T38" s="55"/>
      <c r="U38" s="141"/>
      <c r="V38" s="142"/>
      <c r="W38" s="120"/>
      <c r="X38" s="121"/>
      <c r="Y38" s="72"/>
      <c r="Z38" s="74"/>
      <c r="AA38" s="76"/>
      <c r="AB38" t="str">
        <f>IF(W38="","",U38*W38)</f>
        <v/>
      </c>
    </row>
    <row r="39" spans="1:28" ht="48" customHeight="1">
      <c r="A39" s="65"/>
      <c r="B39" s="118"/>
      <c r="C39" s="119"/>
      <c r="D39" s="111"/>
      <c r="E39" s="125"/>
      <c r="F39" s="50"/>
      <c r="G39" s="127"/>
      <c r="H39" s="111"/>
      <c r="I39" s="90"/>
      <c r="J39" s="117"/>
      <c r="K39" s="90"/>
      <c r="L39" s="50"/>
      <c r="M39" s="140"/>
      <c r="N39" s="56"/>
      <c r="O39" s="57"/>
      <c r="P39" s="57"/>
      <c r="Q39" s="57"/>
      <c r="R39" s="57"/>
      <c r="S39" s="57"/>
      <c r="T39" s="58"/>
      <c r="U39" s="143"/>
      <c r="V39" s="144"/>
      <c r="W39" s="122"/>
      <c r="X39" s="123"/>
      <c r="Y39" s="73"/>
      <c r="Z39" s="75"/>
      <c r="AA39" s="77"/>
      <c r="AB39" t="str">
        <f>IF(W39="","",U38*W39)</f>
        <v/>
      </c>
    </row>
    <row r="40" spans="1:28" ht="20.100000000000001" customHeight="1">
      <c r="A40" s="64">
        <v>13</v>
      </c>
      <c r="B40" s="16"/>
      <c r="C40" s="20"/>
      <c r="D40" s="110"/>
      <c r="E40" s="124" t="s">
        <v>16</v>
      </c>
      <c r="F40" s="49"/>
      <c r="G40" s="126"/>
      <c r="H40" s="110"/>
      <c r="I40" s="89" t="s">
        <v>14</v>
      </c>
      <c r="J40" s="116"/>
      <c r="K40" s="89" t="s">
        <v>15</v>
      </c>
      <c r="L40" s="49"/>
      <c r="M40" s="139"/>
      <c r="N40" s="53"/>
      <c r="O40" s="54"/>
      <c r="P40" s="54"/>
      <c r="Q40" s="54"/>
      <c r="R40" s="54"/>
      <c r="S40" s="54"/>
      <c r="T40" s="55"/>
      <c r="U40" s="141"/>
      <c r="V40" s="142"/>
      <c r="W40" s="120"/>
      <c r="X40" s="121"/>
      <c r="Y40" s="72"/>
      <c r="Z40" s="74"/>
      <c r="AA40" s="76"/>
      <c r="AB40" t="str">
        <f>IF(W40="","",U40*W40)</f>
        <v/>
      </c>
    </row>
    <row r="41" spans="1:28" ht="48" customHeight="1">
      <c r="A41" s="65"/>
      <c r="B41" s="118"/>
      <c r="C41" s="119"/>
      <c r="D41" s="111"/>
      <c r="E41" s="125"/>
      <c r="F41" s="50"/>
      <c r="G41" s="127"/>
      <c r="H41" s="111"/>
      <c r="I41" s="90"/>
      <c r="J41" s="117"/>
      <c r="K41" s="90"/>
      <c r="L41" s="50"/>
      <c r="M41" s="140"/>
      <c r="N41" s="56"/>
      <c r="O41" s="57"/>
      <c r="P41" s="57"/>
      <c r="Q41" s="57"/>
      <c r="R41" s="57"/>
      <c r="S41" s="57"/>
      <c r="T41" s="58"/>
      <c r="U41" s="143"/>
      <c r="V41" s="144"/>
      <c r="W41" s="122"/>
      <c r="X41" s="123"/>
      <c r="Y41" s="73"/>
      <c r="Z41" s="75"/>
      <c r="AA41" s="77"/>
    </row>
    <row r="42" spans="1:28" ht="20.100000000000001" customHeight="1">
      <c r="A42" s="64">
        <v>14</v>
      </c>
      <c r="B42" s="16"/>
      <c r="C42" s="20"/>
      <c r="D42" s="110"/>
      <c r="E42" s="124" t="s">
        <v>16</v>
      </c>
      <c r="F42" s="49"/>
      <c r="G42" s="126"/>
      <c r="H42" s="110"/>
      <c r="I42" s="89" t="s">
        <v>14</v>
      </c>
      <c r="J42" s="116"/>
      <c r="K42" s="89" t="s">
        <v>15</v>
      </c>
      <c r="L42" s="49"/>
      <c r="M42" s="139"/>
      <c r="N42" s="53"/>
      <c r="O42" s="54"/>
      <c r="P42" s="54"/>
      <c r="Q42" s="54"/>
      <c r="R42" s="54"/>
      <c r="S42" s="54"/>
      <c r="T42" s="55"/>
      <c r="U42" s="141"/>
      <c r="V42" s="142"/>
      <c r="W42" s="120"/>
      <c r="X42" s="121"/>
      <c r="Y42" s="72"/>
      <c r="Z42" s="74"/>
      <c r="AA42" s="76"/>
      <c r="AB42" t="str">
        <f>IF(W42="","",U42*W42)</f>
        <v/>
      </c>
    </row>
    <row r="43" spans="1:28" ht="48" customHeight="1">
      <c r="A43" s="65"/>
      <c r="B43" s="118"/>
      <c r="C43" s="119"/>
      <c r="D43" s="111"/>
      <c r="E43" s="125"/>
      <c r="F43" s="50"/>
      <c r="G43" s="127"/>
      <c r="H43" s="111"/>
      <c r="I43" s="90"/>
      <c r="J43" s="117"/>
      <c r="K43" s="90"/>
      <c r="L43" s="50"/>
      <c r="M43" s="140"/>
      <c r="N43" s="56"/>
      <c r="O43" s="57"/>
      <c r="P43" s="57"/>
      <c r="Q43" s="57"/>
      <c r="R43" s="57"/>
      <c r="S43" s="57"/>
      <c r="T43" s="58"/>
      <c r="U43" s="143"/>
      <c r="V43" s="144"/>
      <c r="W43" s="122"/>
      <c r="X43" s="123"/>
      <c r="Y43" s="73"/>
      <c r="Z43" s="75"/>
      <c r="AA43" s="77"/>
    </row>
    <row r="44" spans="1:28" ht="20.100000000000001" customHeight="1">
      <c r="A44" s="64">
        <v>15</v>
      </c>
      <c r="B44" s="16"/>
      <c r="C44" s="20"/>
      <c r="D44" s="110"/>
      <c r="E44" s="124" t="s">
        <v>16</v>
      </c>
      <c r="F44" s="49"/>
      <c r="G44" s="126"/>
      <c r="H44" s="110"/>
      <c r="I44" s="89" t="s">
        <v>14</v>
      </c>
      <c r="J44" s="116"/>
      <c r="K44" s="89" t="s">
        <v>15</v>
      </c>
      <c r="L44" s="49"/>
      <c r="M44" s="139"/>
      <c r="N44" s="53"/>
      <c r="O44" s="54"/>
      <c r="P44" s="54"/>
      <c r="Q44" s="54"/>
      <c r="R44" s="54"/>
      <c r="S44" s="54"/>
      <c r="T44" s="55"/>
      <c r="U44" s="141"/>
      <c r="V44" s="142"/>
      <c r="W44" s="120"/>
      <c r="X44" s="121"/>
      <c r="Y44" s="72"/>
      <c r="Z44" s="74"/>
      <c r="AA44" s="76"/>
      <c r="AB44" t="str">
        <f>IF(W44="","",U44*W44)</f>
        <v/>
      </c>
    </row>
    <row r="45" spans="1:28" ht="48" customHeight="1">
      <c r="A45" s="65"/>
      <c r="B45" s="118"/>
      <c r="C45" s="119"/>
      <c r="D45" s="111"/>
      <c r="E45" s="125"/>
      <c r="F45" s="50"/>
      <c r="G45" s="127"/>
      <c r="H45" s="111"/>
      <c r="I45" s="90"/>
      <c r="J45" s="117"/>
      <c r="K45" s="90"/>
      <c r="L45" s="50"/>
      <c r="M45" s="140"/>
      <c r="N45" s="56"/>
      <c r="O45" s="57"/>
      <c r="P45" s="57"/>
      <c r="Q45" s="57"/>
      <c r="R45" s="57"/>
      <c r="S45" s="57"/>
      <c r="T45" s="58"/>
      <c r="U45" s="143"/>
      <c r="V45" s="144"/>
      <c r="W45" s="122"/>
      <c r="X45" s="123"/>
      <c r="Y45" s="73"/>
      <c r="Z45" s="75"/>
      <c r="AA45" s="77"/>
      <c r="AB45" t="str">
        <f>IF(W45="","",U44*W45)</f>
        <v/>
      </c>
    </row>
    <row r="46" spans="1:28" s="2" customFormat="1" ht="24.95" customHeight="1">
      <c r="G46" s="82" t="s">
        <v>62</v>
      </c>
      <c r="H46" s="82"/>
      <c r="I46" s="82"/>
      <c r="J46" s="82"/>
      <c r="K46" s="82"/>
      <c r="L46" s="82"/>
      <c r="M46" s="82"/>
      <c r="N46" s="82"/>
      <c r="O46" s="82"/>
      <c r="P46" s="82"/>
      <c r="Q46" s="82"/>
      <c r="R46" s="82"/>
      <c r="S46" s="82"/>
      <c r="T46" s="82"/>
      <c r="U46" s="82"/>
      <c r="V46" s="82"/>
      <c r="W46" s="82"/>
      <c r="X46" s="82"/>
      <c r="Y46" s="82"/>
      <c r="Z46" s="82"/>
      <c r="AA46" s="82"/>
    </row>
    <row r="47" spans="1:28" ht="28.5" customHeight="1">
      <c r="A47" s="129" t="s">
        <v>11</v>
      </c>
      <c r="B47" s="129"/>
      <c r="C47" s="129"/>
      <c r="D47" s="130"/>
      <c r="E47" s="131" t="s">
        <v>24</v>
      </c>
      <c r="F47" s="132"/>
      <c r="G47" s="132"/>
      <c r="H47" s="132"/>
      <c r="I47" s="132"/>
      <c r="J47" s="132"/>
      <c r="K47" s="132"/>
      <c r="L47" s="132"/>
      <c r="M47" s="132"/>
      <c r="N47" s="132"/>
      <c r="O47" s="132"/>
      <c r="P47" s="132"/>
      <c r="Q47" s="132"/>
      <c r="R47" s="132"/>
      <c r="S47" s="132"/>
      <c r="T47" s="132"/>
      <c r="U47" s="132"/>
      <c r="V47" s="132"/>
      <c r="W47" s="132"/>
      <c r="X47" s="132"/>
      <c r="Y47" s="132"/>
      <c r="Z47" s="132"/>
      <c r="AA47" s="133"/>
    </row>
    <row r="48" spans="1:28" ht="6" customHeight="1"/>
    <row r="49" spans="1:28" ht="21.95" customHeight="1">
      <c r="A49" s="128" t="s">
        <v>65</v>
      </c>
      <c r="B49" s="128"/>
      <c r="C49" s="128"/>
      <c r="D49" s="128"/>
      <c r="E49" s="128"/>
      <c r="F49" s="128"/>
      <c r="G49" s="128"/>
      <c r="V49" s="4"/>
      <c r="W49" s="6" t="s">
        <v>21</v>
      </c>
      <c r="X49" s="5" t="s">
        <v>23</v>
      </c>
      <c r="Y49" s="7" t="s">
        <v>22</v>
      </c>
      <c r="Z49" s="4"/>
      <c r="AA49" s="6" t="s">
        <v>21</v>
      </c>
    </row>
    <row r="50" spans="1:28" ht="9.75" customHeight="1">
      <c r="A50" s="128"/>
      <c r="B50" s="128"/>
      <c r="C50" s="128"/>
      <c r="D50" s="128"/>
      <c r="E50" s="128"/>
      <c r="F50" s="128"/>
      <c r="G50" s="128"/>
    </row>
    <row r="51" spans="1:28" ht="6" customHeight="1"/>
    <row r="52" spans="1:28" ht="24.95" customHeight="1">
      <c r="A52" s="63" t="s">
        <v>0</v>
      </c>
      <c r="B52" s="45"/>
      <c r="C52" s="46"/>
      <c r="D52" s="44" t="s">
        <v>1</v>
      </c>
      <c r="E52" s="45"/>
      <c r="F52" s="46"/>
      <c r="G52" s="9" t="s">
        <v>2</v>
      </c>
      <c r="H52" s="44" t="s">
        <v>3</v>
      </c>
      <c r="I52" s="45"/>
      <c r="J52" s="45"/>
      <c r="K52" s="45"/>
      <c r="L52" s="46"/>
      <c r="M52" s="9" t="s">
        <v>4</v>
      </c>
      <c r="N52" s="44" t="s">
        <v>5</v>
      </c>
      <c r="O52" s="45"/>
      <c r="P52" s="45"/>
      <c r="Q52" s="45"/>
      <c r="R52" s="45"/>
      <c r="S52" s="45"/>
      <c r="T52" s="46"/>
      <c r="U52" s="44" t="s">
        <v>6</v>
      </c>
      <c r="V52" s="46"/>
      <c r="W52" s="44" t="s">
        <v>7</v>
      </c>
      <c r="X52" s="78"/>
      <c r="Y52" s="79" t="s">
        <v>12</v>
      </c>
      <c r="Z52" s="80"/>
      <c r="AA52" s="81"/>
    </row>
    <row r="53" spans="1:28" ht="20.100000000000001" customHeight="1">
      <c r="A53" s="64">
        <v>16</v>
      </c>
      <c r="B53" s="19"/>
      <c r="C53" s="15"/>
      <c r="D53" s="110"/>
      <c r="E53" s="89" t="s">
        <v>16</v>
      </c>
      <c r="F53" s="49"/>
      <c r="G53" s="126"/>
      <c r="H53" s="110"/>
      <c r="I53" s="89" t="s">
        <v>14</v>
      </c>
      <c r="J53" s="116"/>
      <c r="K53" s="89" t="s">
        <v>15</v>
      </c>
      <c r="L53" s="49"/>
      <c r="M53" s="139"/>
      <c r="N53" s="53"/>
      <c r="O53" s="54"/>
      <c r="P53" s="54"/>
      <c r="Q53" s="54"/>
      <c r="R53" s="54"/>
      <c r="S53" s="54"/>
      <c r="T53" s="55"/>
      <c r="U53" s="141"/>
      <c r="V53" s="142"/>
      <c r="W53" s="120"/>
      <c r="X53" s="121"/>
      <c r="Y53" s="72"/>
      <c r="Z53" s="74"/>
      <c r="AA53" s="76"/>
      <c r="AB53" t="str">
        <f>IF(W53="","",U53*W53)</f>
        <v/>
      </c>
    </row>
    <row r="54" spans="1:28" ht="48" customHeight="1">
      <c r="A54" s="65"/>
      <c r="B54" s="66"/>
      <c r="C54" s="67"/>
      <c r="D54" s="111"/>
      <c r="E54" s="90"/>
      <c r="F54" s="50"/>
      <c r="G54" s="127"/>
      <c r="H54" s="111"/>
      <c r="I54" s="90"/>
      <c r="J54" s="117"/>
      <c r="K54" s="90"/>
      <c r="L54" s="50"/>
      <c r="M54" s="140"/>
      <c r="N54" s="56"/>
      <c r="O54" s="57"/>
      <c r="P54" s="57"/>
      <c r="Q54" s="57"/>
      <c r="R54" s="57"/>
      <c r="S54" s="57"/>
      <c r="T54" s="58"/>
      <c r="U54" s="143"/>
      <c r="V54" s="144"/>
      <c r="W54" s="122"/>
      <c r="X54" s="123"/>
      <c r="Y54" s="73"/>
      <c r="Z54" s="75"/>
      <c r="AA54" s="77"/>
    </row>
    <row r="55" spans="1:28" ht="20.100000000000001" customHeight="1">
      <c r="A55" s="64">
        <v>17</v>
      </c>
      <c r="B55" s="16"/>
      <c r="C55" s="12"/>
      <c r="D55" s="110"/>
      <c r="E55" s="124" t="s">
        <v>16</v>
      </c>
      <c r="F55" s="49"/>
      <c r="G55" s="126"/>
      <c r="H55" s="110"/>
      <c r="I55" s="89" t="s">
        <v>14</v>
      </c>
      <c r="J55" s="116"/>
      <c r="K55" s="89" t="s">
        <v>15</v>
      </c>
      <c r="L55" s="49"/>
      <c r="M55" s="139"/>
      <c r="N55" s="53"/>
      <c r="O55" s="54"/>
      <c r="P55" s="54"/>
      <c r="Q55" s="54"/>
      <c r="R55" s="54"/>
      <c r="S55" s="54"/>
      <c r="T55" s="55"/>
      <c r="U55" s="141"/>
      <c r="V55" s="142"/>
      <c r="W55" s="120"/>
      <c r="X55" s="121"/>
      <c r="Y55" s="72"/>
      <c r="Z55" s="74"/>
      <c r="AA55" s="76"/>
      <c r="AB55" t="str">
        <f>IF(W55="","",U55*W55)</f>
        <v/>
      </c>
    </row>
    <row r="56" spans="1:28" ht="48" customHeight="1">
      <c r="A56" s="65"/>
      <c r="B56" s="118"/>
      <c r="C56" s="119"/>
      <c r="D56" s="111"/>
      <c r="E56" s="125"/>
      <c r="F56" s="50"/>
      <c r="G56" s="127"/>
      <c r="H56" s="111"/>
      <c r="I56" s="90"/>
      <c r="J56" s="117"/>
      <c r="K56" s="90"/>
      <c r="L56" s="50"/>
      <c r="M56" s="140"/>
      <c r="N56" s="56"/>
      <c r="O56" s="57"/>
      <c r="P56" s="57"/>
      <c r="Q56" s="57"/>
      <c r="R56" s="57"/>
      <c r="S56" s="57"/>
      <c r="T56" s="58"/>
      <c r="U56" s="143"/>
      <c r="V56" s="144"/>
      <c r="W56" s="122"/>
      <c r="X56" s="123"/>
      <c r="Y56" s="73"/>
      <c r="Z56" s="75"/>
      <c r="AA56" s="77"/>
    </row>
    <row r="57" spans="1:28" ht="20.100000000000001" customHeight="1">
      <c r="A57" s="64">
        <v>18</v>
      </c>
      <c r="B57" s="16"/>
      <c r="C57" s="20"/>
      <c r="D57" s="110"/>
      <c r="E57" s="124" t="s">
        <v>16</v>
      </c>
      <c r="F57" s="49"/>
      <c r="G57" s="126"/>
      <c r="H57" s="110"/>
      <c r="I57" s="89" t="s">
        <v>14</v>
      </c>
      <c r="J57" s="116"/>
      <c r="K57" s="89" t="s">
        <v>15</v>
      </c>
      <c r="L57" s="49"/>
      <c r="M57" s="139"/>
      <c r="N57" s="53"/>
      <c r="O57" s="54"/>
      <c r="P57" s="54"/>
      <c r="Q57" s="54"/>
      <c r="R57" s="54"/>
      <c r="S57" s="54"/>
      <c r="T57" s="55"/>
      <c r="U57" s="141"/>
      <c r="V57" s="142"/>
      <c r="W57" s="120"/>
      <c r="X57" s="121"/>
      <c r="Y57" s="72"/>
      <c r="Z57" s="74"/>
      <c r="AA57" s="76"/>
      <c r="AB57" t="str">
        <f>IF(W57="","",U57*W57)</f>
        <v/>
      </c>
    </row>
    <row r="58" spans="1:28" ht="48" customHeight="1">
      <c r="A58" s="65"/>
      <c r="B58" s="118"/>
      <c r="C58" s="119"/>
      <c r="D58" s="111"/>
      <c r="E58" s="125"/>
      <c r="F58" s="50"/>
      <c r="G58" s="127"/>
      <c r="H58" s="111"/>
      <c r="I58" s="90"/>
      <c r="J58" s="117"/>
      <c r="K58" s="90"/>
      <c r="L58" s="50"/>
      <c r="M58" s="140"/>
      <c r="N58" s="56"/>
      <c r="O58" s="57"/>
      <c r="P58" s="57"/>
      <c r="Q58" s="57"/>
      <c r="R58" s="57"/>
      <c r="S58" s="57"/>
      <c r="T58" s="58"/>
      <c r="U58" s="143"/>
      <c r="V58" s="144"/>
      <c r="W58" s="122"/>
      <c r="X58" s="123"/>
      <c r="Y58" s="73"/>
      <c r="Z58" s="75"/>
      <c r="AA58" s="77"/>
    </row>
    <row r="59" spans="1:28" ht="20.100000000000001" customHeight="1">
      <c r="A59" s="64">
        <v>19</v>
      </c>
      <c r="B59" s="16"/>
      <c r="C59" s="21"/>
      <c r="D59" s="110"/>
      <c r="E59" s="124" t="s">
        <v>16</v>
      </c>
      <c r="F59" s="49"/>
      <c r="G59" s="126"/>
      <c r="H59" s="110"/>
      <c r="I59" s="89" t="s">
        <v>14</v>
      </c>
      <c r="J59" s="116"/>
      <c r="K59" s="89" t="s">
        <v>15</v>
      </c>
      <c r="L59" s="49"/>
      <c r="M59" s="139"/>
      <c r="N59" s="53"/>
      <c r="O59" s="54"/>
      <c r="P59" s="54"/>
      <c r="Q59" s="54"/>
      <c r="R59" s="54"/>
      <c r="S59" s="54"/>
      <c r="T59" s="55"/>
      <c r="U59" s="141"/>
      <c r="V59" s="142"/>
      <c r="W59" s="120"/>
      <c r="X59" s="121"/>
      <c r="Y59" s="72"/>
      <c r="Z59" s="74"/>
      <c r="AA59" s="76"/>
      <c r="AB59" t="str">
        <f>IF(W59="","",U59*W59)</f>
        <v/>
      </c>
    </row>
    <row r="60" spans="1:28" ht="48" customHeight="1">
      <c r="A60" s="65"/>
      <c r="B60" s="118"/>
      <c r="C60" s="119"/>
      <c r="D60" s="111"/>
      <c r="E60" s="125"/>
      <c r="F60" s="50"/>
      <c r="G60" s="127"/>
      <c r="H60" s="111"/>
      <c r="I60" s="90"/>
      <c r="J60" s="117"/>
      <c r="K60" s="90"/>
      <c r="L60" s="50"/>
      <c r="M60" s="140"/>
      <c r="N60" s="56"/>
      <c r="O60" s="57"/>
      <c r="P60" s="57"/>
      <c r="Q60" s="57"/>
      <c r="R60" s="57"/>
      <c r="S60" s="57"/>
      <c r="T60" s="58"/>
      <c r="U60" s="143"/>
      <c r="V60" s="144"/>
      <c r="W60" s="122"/>
      <c r="X60" s="123"/>
      <c r="Y60" s="73"/>
      <c r="Z60" s="75"/>
      <c r="AA60" s="77"/>
    </row>
    <row r="61" spans="1:28" ht="20.100000000000001" customHeight="1">
      <c r="A61" s="64">
        <v>20</v>
      </c>
      <c r="B61" s="16"/>
      <c r="C61" s="20"/>
      <c r="D61" s="110"/>
      <c r="E61" s="124" t="s">
        <v>16</v>
      </c>
      <c r="F61" s="49"/>
      <c r="G61" s="126"/>
      <c r="H61" s="110"/>
      <c r="I61" s="89" t="s">
        <v>14</v>
      </c>
      <c r="J61" s="116"/>
      <c r="K61" s="89" t="s">
        <v>15</v>
      </c>
      <c r="L61" s="49"/>
      <c r="M61" s="139"/>
      <c r="N61" s="53"/>
      <c r="O61" s="54"/>
      <c r="P61" s="54"/>
      <c r="Q61" s="54"/>
      <c r="R61" s="54"/>
      <c r="S61" s="54"/>
      <c r="T61" s="55"/>
      <c r="U61" s="141"/>
      <c r="V61" s="142"/>
      <c r="W61" s="120"/>
      <c r="X61" s="121"/>
      <c r="Y61" s="72"/>
      <c r="Z61" s="74"/>
      <c r="AA61" s="76"/>
      <c r="AB61" t="str">
        <f>IF(W61="","",U61*W61)</f>
        <v/>
      </c>
    </row>
    <row r="62" spans="1:28" ht="48" customHeight="1">
      <c r="A62" s="65"/>
      <c r="B62" s="118"/>
      <c r="C62" s="119"/>
      <c r="D62" s="111"/>
      <c r="E62" s="125"/>
      <c r="F62" s="50"/>
      <c r="G62" s="127"/>
      <c r="H62" s="111"/>
      <c r="I62" s="90"/>
      <c r="J62" s="117"/>
      <c r="K62" s="90"/>
      <c r="L62" s="50"/>
      <c r="M62" s="140"/>
      <c r="N62" s="56"/>
      <c r="O62" s="57"/>
      <c r="P62" s="57"/>
      <c r="Q62" s="57"/>
      <c r="R62" s="57"/>
      <c r="S62" s="57"/>
      <c r="T62" s="58"/>
      <c r="U62" s="143"/>
      <c r="V62" s="144"/>
      <c r="W62" s="122"/>
      <c r="X62" s="123"/>
      <c r="Y62" s="73"/>
      <c r="Z62" s="75"/>
      <c r="AA62" s="77"/>
      <c r="AB62" t="str">
        <f>IF(W62="","",U61*W62)</f>
        <v/>
      </c>
    </row>
    <row r="63" spans="1:28" ht="20.100000000000001" customHeight="1">
      <c r="A63" s="64">
        <v>21</v>
      </c>
      <c r="B63" s="16"/>
      <c r="C63" s="20"/>
      <c r="D63" s="110"/>
      <c r="E63" s="124" t="s">
        <v>16</v>
      </c>
      <c r="F63" s="49"/>
      <c r="G63" s="126"/>
      <c r="H63" s="110"/>
      <c r="I63" s="89" t="s">
        <v>14</v>
      </c>
      <c r="J63" s="116"/>
      <c r="K63" s="89" t="s">
        <v>15</v>
      </c>
      <c r="L63" s="49"/>
      <c r="M63" s="139"/>
      <c r="N63" s="53"/>
      <c r="O63" s="54"/>
      <c r="P63" s="54"/>
      <c r="Q63" s="54"/>
      <c r="R63" s="54"/>
      <c r="S63" s="54"/>
      <c r="T63" s="55"/>
      <c r="U63" s="141"/>
      <c r="V63" s="142"/>
      <c r="W63" s="120"/>
      <c r="X63" s="121"/>
      <c r="Y63" s="72"/>
      <c r="Z63" s="74"/>
      <c r="AA63" s="76"/>
      <c r="AB63" t="str">
        <f>IF(W63="","",U63*W63)</f>
        <v/>
      </c>
    </row>
    <row r="64" spans="1:28" ht="48" customHeight="1">
      <c r="A64" s="65"/>
      <c r="B64" s="118"/>
      <c r="C64" s="119"/>
      <c r="D64" s="111"/>
      <c r="E64" s="125"/>
      <c r="F64" s="50"/>
      <c r="G64" s="127"/>
      <c r="H64" s="111"/>
      <c r="I64" s="90"/>
      <c r="J64" s="117"/>
      <c r="K64" s="90"/>
      <c r="L64" s="50"/>
      <c r="M64" s="140"/>
      <c r="N64" s="56"/>
      <c r="O64" s="57"/>
      <c r="P64" s="57"/>
      <c r="Q64" s="57"/>
      <c r="R64" s="57"/>
      <c r="S64" s="57"/>
      <c r="T64" s="58"/>
      <c r="U64" s="143"/>
      <c r="V64" s="144"/>
      <c r="W64" s="122"/>
      <c r="X64" s="123"/>
      <c r="Y64" s="73"/>
      <c r="Z64" s="75"/>
      <c r="AA64" s="77"/>
    </row>
    <row r="65" spans="1:28" ht="20.100000000000001" customHeight="1">
      <c r="A65" s="64">
        <v>22</v>
      </c>
      <c r="B65" s="16"/>
      <c r="C65" s="20"/>
      <c r="D65" s="110"/>
      <c r="E65" s="124" t="s">
        <v>16</v>
      </c>
      <c r="F65" s="49"/>
      <c r="G65" s="126"/>
      <c r="H65" s="110"/>
      <c r="I65" s="89" t="s">
        <v>14</v>
      </c>
      <c r="J65" s="116"/>
      <c r="K65" s="89" t="s">
        <v>15</v>
      </c>
      <c r="L65" s="49"/>
      <c r="M65" s="139"/>
      <c r="N65" s="53"/>
      <c r="O65" s="54"/>
      <c r="P65" s="54"/>
      <c r="Q65" s="54"/>
      <c r="R65" s="54"/>
      <c r="S65" s="54"/>
      <c r="T65" s="55"/>
      <c r="U65" s="141"/>
      <c r="V65" s="142"/>
      <c r="W65" s="120"/>
      <c r="X65" s="121"/>
      <c r="Y65" s="72"/>
      <c r="Z65" s="74"/>
      <c r="AA65" s="76"/>
      <c r="AB65" t="str">
        <f>IF(W65="","",U65*W65)</f>
        <v/>
      </c>
    </row>
    <row r="66" spans="1:28" ht="48" customHeight="1">
      <c r="A66" s="65"/>
      <c r="B66" s="118"/>
      <c r="C66" s="119"/>
      <c r="D66" s="111"/>
      <c r="E66" s="125"/>
      <c r="F66" s="50"/>
      <c r="G66" s="127"/>
      <c r="H66" s="111"/>
      <c r="I66" s="90"/>
      <c r="J66" s="117"/>
      <c r="K66" s="90"/>
      <c r="L66" s="50"/>
      <c r="M66" s="140"/>
      <c r="N66" s="56"/>
      <c r="O66" s="57"/>
      <c r="P66" s="57"/>
      <c r="Q66" s="57"/>
      <c r="R66" s="57"/>
      <c r="S66" s="57"/>
      <c r="T66" s="58"/>
      <c r="U66" s="143"/>
      <c r="V66" s="144"/>
      <c r="W66" s="122"/>
      <c r="X66" s="123"/>
      <c r="Y66" s="73"/>
      <c r="Z66" s="75"/>
      <c r="AA66" s="77"/>
    </row>
    <row r="67" spans="1:28" ht="20.100000000000001" customHeight="1">
      <c r="A67" s="64">
        <v>23</v>
      </c>
      <c r="B67" s="16"/>
      <c r="C67" s="20"/>
      <c r="D67" s="110"/>
      <c r="E67" s="124" t="s">
        <v>16</v>
      </c>
      <c r="F67" s="49"/>
      <c r="G67" s="126"/>
      <c r="H67" s="110"/>
      <c r="I67" s="89" t="s">
        <v>14</v>
      </c>
      <c r="J67" s="116"/>
      <c r="K67" s="89" t="s">
        <v>15</v>
      </c>
      <c r="L67" s="49"/>
      <c r="M67" s="139"/>
      <c r="N67" s="53"/>
      <c r="O67" s="54"/>
      <c r="P67" s="54"/>
      <c r="Q67" s="54"/>
      <c r="R67" s="54"/>
      <c r="S67" s="54"/>
      <c r="T67" s="55"/>
      <c r="U67" s="141"/>
      <c r="V67" s="142"/>
      <c r="W67" s="120"/>
      <c r="X67" s="121"/>
      <c r="Y67" s="72"/>
      <c r="Z67" s="74"/>
      <c r="AA67" s="76"/>
      <c r="AB67" t="str">
        <f>IF(W67="","",U67*W67)</f>
        <v/>
      </c>
    </row>
    <row r="68" spans="1:28" ht="48" customHeight="1">
      <c r="A68" s="65"/>
      <c r="B68" s="118"/>
      <c r="C68" s="119"/>
      <c r="D68" s="111"/>
      <c r="E68" s="125"/>
      <c r="F68" s="50"/>
      <c r="G68" s="127"/>
      <c r="H68" s="111"/>
      <c r="I68" s="90"/>
      <c r="J68" s="117"/>
      <c r="K68" s="90"/>
      <c r="L68" s="50"/>
      <c r="M68" s="140"/>
      <c r="N68" s="56"/>
      <c r="O68" s="57"/>
      <c r="P68" s="57"/>
      <c r="Q68" s="57"/>
      <c r="R68" s="57"/>
      <c r="S68" s="57"/>
      <c r="T68" s="58"/>
      <c r="U68" s="143"/>
      <c r="V68" s="144"/>
      <c r="W68" s="122"/>
      <c r="X68" s="123"/>
      <c r="Y68" s="73"/>
      <c r="Z68" s="75"/>
      <c r="AA68" s="77"/>
      <c r="AB68" t="str">
        <f>IF(W68="","",U67*W68)</f>
        <v/>
      </c>
    </row>
    <row r="69" spans="1:28" s="2" customFormat="1" ht="24.95" customHeight="1">
      <c r="G69" s="82" t="s">
        <v>62</v>
      </c>
      <c r="H69" s="82"/>
      <c r="I69" s="82"/>
      <c r="J69" s="82"/>
      <c r="K69" s="82"/>
      <c r="L69" s="82"/>
      <c r="M69" s="82"/>
      <c r="N69" s="82"/>
      <c r="O69" s="82"/>
      <c r="P69" s="82"/>
      <c r="Q69" s="82"/>
      <c r="R69" s="82"/>
      <c r="S69" s="82"/>
      <c r="T69" s="82"/>
      <c r="U69" s="82"/>
      <c r="V69" s="82"/>
      <c r="W69" s="82"/>
      <c r="X69" s="82"/>
      <c r="Y69" s="82"/>
      <c r="Z69" s="82"/>
      <c r="AA69" s="82"/>
    </row>
    <row r="70" spans="1:28" ht="28.5" customHeight="1">
      <c r="A70" s="129" t="s">
        <v>11</v>
      </c>
      <c r="B70" s="129"/>
      <c r="C70" s="129"/>
      <c r="D70" s="130"/>
      <c r="E70" s="131" t="s">
        <v>24</v>
      </c>
      <c r="F70" s="132"/>
      <c r="G70" s="132"/>
      <c r="H70" s="132"/>
      <c r="I70" s="132"/>
      <c r="J70" s="132"/>
      <c r="K70" s="132"/>
      <c r="L70" s="132"/>
      <c r="M70" s="132"/>
      <c r="N70" s="132"/>
      <c r="O70" s="132"/>
      <c r="P70" s="132"/>
      <c r="Q70" s="132"/>
      <c r="R70" s="132"/>
      <c r="S70" s="132"/>
      <c r="T70" s="132"/>
      <c r="U70" s="132"/>
      <c r="V70" s="132"/>
      <c r="W70" s="132"/>
      <c r="X70" s="132"/>
      <c r="Y70" s="132"/>
      <c r="Z70" s="132"/>
      <c r="AA70" s="133"/>
    </row>
    <row r="71" spans="1:28" ht="6" customHeight="1"/>
    <row r="72" spans="1:28" ht="21.95" customHeight="1">
      <c r="A72" s="128" t="s">
        <v>65</v>
      </c>
      <c r="B72" s="128"/>
      <c r="C72" s="128"/>
      <c r="D72" s="128"/>
      <c r="E72" s="128"/>
      <c r="F72" s="128"/>
      <c r="G72" s="128"/>
      <c r="V72" s="4"/>
      <c r="W72" s="6" t="s">
        <v>21</v>
      </c>
      <c r="X72" s="5" t="s">
        <v>23</v>
      </c>
      <c r="Y72" s="7" t="s">
        <v>22</v>
      </c>
      <c r="Z72" s="4"/>
      <c r="AA72" s="6" t="s">
        <v>21</v>
      </c>
    </row>
    <row r="73" spans="1:28" ht="9.75" customHeight="1">
      <c r="A73" s="128"/>
      <c r="B73" s="128"/>
      <c r="C73" s="128"/>
      <c r="D73" s="128"/>
      <c r="E73" s="128"/>
      <c r="F73" s="128"/>
      <c r="G73" s="128"/>
    </row>
    <row r="74" spans="1:28" ht="6" customHeight="1">
      <c r="A74" s="11"/>
      <c r="B74" s="11"/>
      <c r="C74" s="11"/>
      <c r="D74" s="11"/>
      <c r="E74" s="18"/>
      <c r="F74" s="18"/>
      <c r="G74" s="18"/>
      <c r="H74" s="14"/>
      <c r="I74" s="14"/>
      <c r="J74" s="14"/>
      <c r="K74" s="14"/>
      <c r="L74" s="14"/>
      <c r="M74" s="14"/>
      <c r="N74" s="14"/>
      <c r="O74" s="14"/>
      <c r="P74" s="14"/>
      <c r="Q74" s="14"/>
      <c r="R74" s="14"/>
      <c r="S74" s="14"/>
      <c r="T74" s="14"/>
      <c r="U74" s="14"/>
      <c r="V74" s="14"/>
      <c r="W74" s="14"/>
      <c r="X74" s="14"/>
      <c r="Y74" s="14"/>
      <c r="Z74" s="14"/>
      <c r="AA74" s="14"/>
    </row>
    <row r="75" spans="1:28" ht="24.95" customHeight="1">
      <c r="A75" s="63" t="s">
        <v>0</v>
      </c>
      <c r="B75" s="45"/>
      <c r="C75" s="46"/>
      <c r="D75" s="44" t="s">
        <v>1</v>
      </c>
      <c r="E75" s="45"/>
      <c r="F75" s="46"/>
      <c r="G75" s="9" t="s">
        <v>2</v>
      </c>
      <c r="H75" s="44" t="s">
        <v>3</v>
      </c>
      <c r="I75" s="45"/>
      <c r="J75" s="45"/>
      <c r="K75" s="45"/>
      <c r="L75" s="46"/>
      <c r="M75" s="9" t="s">
        <v>4</v>
      </c>
      <c r="N75" s="44" t="s">
        <v>5</v>
      </c>
      <c r="O75" s="45"/>
      <c r="P75" s="45"/>
      <c r="Q75" s="45"/>
      <c r="R75" s="45"/>
      <c r="S75" s="45"/>
      <c r="T75" s="46"/>
      <c r="U75" s="44" t="s">
        <v>6</v>
      </c>
      <c r="V75" s="46"/>
      <c r="W75" s="44" t="s">
        <v>7</v>
      </c>
      <c r="X75" s="78"/>
      <c r="Y75" s="79" t="s">
        <v>12</v>
      </c>
      <c r="Z75" s="80"/>
      <c r="AA75" s="81"/>
    </row>
    <row r="76" spans="1:28" ht="20.100000000000001" customHeight="1">
      <c r="A76" s="64">
        <v>24</v>
      </c>
      <c r="B76" s="19"/>
      <c r="C76" s="15"/>
      <c r="D76" s="110"/>
      <c r="E76" s="89" t="s">
        <v>16</v>
      </c>
      <c r="F76" s="49"/>
      <c r="G76" s="126"/>
      <c r="H76" s="110"/>
      <c r="I76" s="89" t="s">
        <v>14</v>
      </c>
      <c r="J76" s="116"/>
      <c r="K76" s="89" t="s">
        <v>15</v>
      </c>
      <c r="L76" s="49"/>
      <c r="M76" s="139"/>
      <c r="N76" s="53"/>
      <c r="O76" s="54"/>
      <c r="P76" s="54"/>
      <c r="Q76" s="54"/>
      <c r="R76" s="54"/>
      <c r="S76" s="54"/>
      <c r="T76" s="55"/>
      <c r="U76" s="141"/>
      <c r="V76" s="142"/>
      <c r="W76" s="120"/>
      <c r="X76" s="121"/>
      <c r="Y76" s="72"/>
      <c r="Z76" s="74"/>
      <c r="AA76" s="76"/>
      <c r="AB76" t="str">
        <f>IF(W76="","",U76*W76)</f>
        <v/>
      </c>
    </row>
    <row r="77" spans="1:28" ht="48" customHeight="1">
      <c r="A77" s="65"/>
      <c r="B77" s="66"/>
      <c r="C77" s="67"/>
      <c r="D77" s="111"/>
      <c r="E77" s="90"/>
      <c r="F77" s="50"/>
      <c r="G77" s="127"/>
      <c r="H77" s="111"/>
      <c r="I77" s="90"/>
      <c r="J77" s="117"/>
      <c r="K77" s="90"/>
      <c r="L77" s="50"/>
      <c r="M77" s="140"/>
      <c r="N77" s="56"/>
      <c r="O77" s="57"/>
      <c r="P77" s="57"/>
      <c r="Q77" s="57"/>
      <c r="R77" s="57"/>
      <c r="S77" s="57"/>
      <c r="T77" s="58"/>
      <c r="U77" s="143"/>
      <c r="V77" s="144"/>
      <c r="W77" s="122"/>
      <c r="X77" s="123"/>
      <c r="Y77" s="73"/>
      <c r="Z77" s="75"/>
      <c r="AA77" s="77"/>
    </row>
    <row r="78" spans="1:28" ht="20.100000000000001" customHeight="1">
      <c r="A78" s="64">
        <v>25</v>
      </c>
      <c r="B78" s="16"/>
      <c r="C78" s="12"/>
      <c r="D78" s="110"/>
      <c r="E78" s="124" t="s">
        <v>16</v>
      </c>
      <c r="F78" s="49"/>
      <c r="G78" s="126"/>
      <c r="H78" s="110"/>
      <c r="I78" s="89" t="s">
        <v>14</v>
      </c>
      <c r="J78" s="116"/>
      <c r="K78" s="89" t="s">
        <v>15</v>
      </c>
      <c r="L78" s="49"/>
      <c r="M78" s="139"/>
      <c r="N78" s="53"/>
      <c r="O78" s="54"/>
      <c r="P78" s="54"/>
      <c r="Q78" s="54"/>
      <c r="R78" s="54"/>
      <c r="S78" s="54"/>
      <c r="T78" s="55"/>
      <c r="U78" s="141"/>
      <c r="V78" s="142"/>
      <c r="W78" s="120"/>
      <c r="X78" s="121"/>
      <c r="Y78" s="72"/>
      <c r="Z78" s="74"/>
      <c r="AA78" s="76"/>
      <c r="AB78" t="str">
        <f>IF(W78="","",U78*W78)</f>
        <v/>
      </c>
    </row>
    <row r="79" spans="1:28" ht="48" customHeight="1">
      <c r="A79" s="65"/>
      <c r="B79" s="118"/>
      <c r="C79" s="119"/>
      <c r="D79" s="111"/>
      <c r="E79" s="125"/>
      <c r="F79" s="50"/>
      <c r="G79" s="127"/>
      <c r="H79" s="111"/>
      <c r="I79" s="90"/>
      <c r="J79" s="117"/>
      <c r="K79" s="90"/>
      <c r="L79" s="50"/>
      <c r="M79" s="140"/>
      <c r="N79" s="56"/>
      <c r="O79" s="57"/>
      <c r="P79" s="57"/>
      <c r="Q79" s="57"/>
      <c r="R79" s="57"/>
      <c r="S79" s="57"/>
      <c r="T79" s="58"/>
      <c r="U79" s="143"/>
      <c r="V79" s="144"/>
      <c r="W79" s="122"/>
      <c r="X79" s="123"/>
      <c r="Y79" s="73"/>
      <c r="Z79" s="75"/>
      <c r="AA79" s="77"/>
    </row>
    <row r="80" spans="1:28" ht="20.100000000000001" customHeight="1">
      <c r="A80" s="64">
        <v>26</v>
      </c>
      <c r="B80" s="16"/>
      <c r="C80" s="20"/>
      <c r="D80" s="110"/>
      <c r="E80" s="124" t="s">
        <v>16</v>
      </c>
      <c r="F80" s="49"/>
      <c r="G80" s="126"/>
      <c r="H80" s="110"/>
      <c r="I80" s="89" t="s">
        <v>14</v>
      </c>
      <c r="J80" s="116"/>
      <c r="K80" s="89" t="s">
        <v>15</v>
      </c>
      <c r="L80" s="49"/>
      <c r="M80" s="139"/>
      <c r="N80" s="53"/>
      <c r="O80" s="54"/>
      <c r="P80" s="54"/>
      <c r="Q80" s="54"/>
      <c r="R80" s="54"/>
      <c r="S80" s="54"/>
      <c r="T80" s="55"/>
      <c r="U80" s="141"/>
      <c r="V80" s="142"/>
      <c r="W80" s="120"/>
      <c r="X80" s="121"/>
      <c r="Y80" s="72"/>
      <c r="Z80" s="74"/>
      <c r="AA80" s="76"/>
      <c r="AB80" t="str">
        <f>IF(W80="","",U80*W80)</f>
        <v/>
      </c>
    </row>
    <row r="81" spans="1:28" ht="48" customHeight="1">
      <c r="A81" s="65"/>
      <c r="B81" s="118"/>
      <c r="C81" s="119"/>
      <c r="D81" s="111"/>
      <c r="E81" s="125"/>
      <c r="F81" s="50"/>
      <c r="G81" s="127"/>
      <c r="H81" s="111"/>
      <c r="I81" s="90"/>
      <c r="J81" s="117"/>
      <c r="K81" s="90"/>
      <c r="L81" s="50"/>
      <c r="M81" s="140"/>
      <c r="N81" s="56"/>
      <c r="O81" s="57"/>
      <c r="P81" s="57"/>
      <c r="Q81" s="57"/>
      <c r="R81" s="57"/>
      <c r="S81" s="57"/>
      <c r="T81" s="58"/>
      <c r="U81" s="143"/>
      <c r="V81" s="144"/>
      <c r="W81" s="122"/>
      <c r="X81" s="123"/>
      <c r="Y81" s="73"/>
      <c r="Z81" s="75"/>
      <c r="AA81" s="77"/>
    </row>
    <row r="82" spans="1:28" ht="20.100000000000001" customHeight="1">
      <c r="A82" s="64">
        <v>27</v>
      </c>
      <c r="B82" s="16"/>
      <c r="C82" s="21"/>
      <c r="D82" s="110"/>
      <c r="E82" s="124" t="s">
        <v>16</v>
      </c>
      <c r="F82" s="49"/>
      <c r="G82" s="126"/>
      <c r="H82" s="110"/>
      <c r="I82" s="89" t="s">
        <v>14</v>
      </c>
      <c r="J82" s="116"/>
      <c r="K82" s="89" t="s">
        <v>15</v>
      </c>
      <c r="L82" s="49"/>
      <c r="M82" s="139"/>
      <c r="N82" s="53"/>
      <c r="O82" s="54"/>
      <c r="P82" s="54"/>
      <c r="Q82" s="54"/>
      <c r="R82" s="54"/>
      <c r="S82" s="54"/>
      <c r="T82" s="55"/>
      <c r="U82" s="141"/>
      <c r="V82" s="142"/>
      <c r="W82" s="120"/>
      <c r="X82" s="121"/>
      <c r="Y82" s="72"/>
      <c r="Z82" s="74"/>
      <c r="AA82" s="76"/>
      <c r="AB82" t="str">
        <f>IF(W82="","",U82*W82)</f>
        <v/>
      </c>
    </row>
    <row r="83" spans="1:28" ht="48" customHeight="1">
      <c r="A83" s="65"/>
      <c r="B83" s="118"/>
      <c r="C83" s="119"/>
      <c r="D83" s="111"/>
      <c r="E83" s="125"/>
      <c r="F83" s="50"/>
      <c r="G83" s="127"/>
      <c r="H83" s="111"/>
      <c r="I83" s="90"/>
      <c r="J83" s="117"/>
      <c r="K83" s="90"/>
      <c r="L83" s="50"/>
      <c r="M83" s="140"/>
      <c r="N83" s="56"/>
      <c r="O83" s="57"/>
      <c r="P83" s="57"/>
      <c r="Q83" s="57"/>
      <c r="R83" s="57"/>
      <c r="S83" s="57"/>
      <c r="T83" s="58"/>
      <c r="U83" s="143"/>
      <c r="V83" s="144"/>
      <c r="W83" s="122"/>
      <c r="X83" s="123"/>
      <c r="Y83" s="73"/>
      <c r="Z83" s="75"/>
      <c r="AA83" s="77"/>
    </row>
    <row r="84" spans="1:28" ht="20.100000000000001" customHeight="1">
      <c r="A84" s="64">
        <v>28</v>
      </c>
      <c r="B84" s="16"/>
      <c r="C84" s="20"/>
      <c r="D84" s="110"/>
      <c r="E84" s="124" t="s">
        <v>16</v>
      </c>
      <c r="F84" s="49"/>
      <c r="G84" s="126"/>
      <c r="H84" s="110"/>
      <c r="I84" s="89" t="s">
        <v>14</v>
      </c>
      <c r="J84" s="116"/>
      <c r="K84" s="89" t="s">
        <v>15</v>
      </c>
      <c r="L84" s="49"/>
      <c r="M84" s="139"/>
      <c r="N84" s="53"/>
      <c r="O84" s="54"/>
      <c r="P84" s="54"/>
      <c r="Q84" s="54"/>
      <c r="R84" s="54"/>
      <c r="S84" s="54"/>
      <c r="T84" s="55"/>
      <c r="U84" s="141"/>
      <c r="V84" s="142"/>
      <c r="W84" s="120"/>
      <c r="X84" s="121"/>
      <c r="Y84" s="72"/>
      <c r="Z84" s="74"/>
      <c r="AA84" s="76"/>
      <c r="AB84" t="str">
        <f>IF(W84="","",U84*W84)</f>
        <v/>
      </c>
    </row>
    <row r="85" spans="1:28" ht="48" customHeight="1">
      <c r="A85" s="65"/>
      <c r="B85" s="118"/>
      <c r="C85" s="119"/>
      <c r="D85" s="111"/>
      <c r="E85" s="125"/>
      <c r="F85" s="50"/>
      <c r="G85" s="127"/>
      <c r="H85" s="111"/>
      <c r="I85" s="90"/>
      <c r="J85" s="117"/>
      <c r="K85" s="90"/>
      <c r="L85" s="50"/>
      <c r="M85" s="140"/>
      <c r="N85" s="56"/>
      <c r="O85" s="57"/>
      <c r="P85" s="57"/>
      <c r="Q85" s="57"/>
      <c r="R85" s="57"/>
      <c r="S85" s="57"/>
      <c r="T85" s="58"/>
      <c r="U85" s="143"/>
      <c r="V85" s="144"/>
      <c r="W85" s="122"/>
      <c r="X85" s="123"/>
      <c r="Y85" s="73"/>
      <c r="Z85" s="75"/>
      <c r="AA85" s="77"/>
      <c r="AB85" t="str">
        <f>IF(W85="","",U84*W85)</f>
        <v/>
      </c>
    </row>
    <row r="86" spans="1:28" ht="20.100000000000001" customHeight="1">
      <c r="A86" s="64">
        <v>29</v>
      </c>
      <c r="B86" s="16"/>
      <c r="C86" s="20"/>
      <c r="D86" s="110"/>
      <c r="E86" s="124" t="s">
        <v>16</v>
      </c>
      <c r="F86" s="49"/>
      <c r="G86" s="126"/>
      <c r="H86" s="110"/>
      <c r="I86" s="89" t="s">
        <v>14</v>
      </c>
      <c r="J86" s="116"/>
      <c r="K86" s="89" t="s">
        <v>15</v>
      </c>
      <c r="L86" s="49"/>
      <c r="M86" s="139"/>
      <c r="N86" s="53"/>
      <c r="O86" s="54"/>
      <c r="P86" s="54"/>
      <c r="Q86" s="54"/>
      <c r="R86" s="54"/>
      <c r="S86" s="54"/>
      <c r="T86" s="55"/>
      <c r="U86" s="141"/>
      <c r="V86" s="142"/>
      <c r="W86" s="120"/>
      <c r="X86" s="121"/>
      <c r="Y86" s="72"/>
      <c r="Z86" s="74"/>
      <c r="AA86" s="76"/>
      <c r="AB86" t="str">
        <f>IF(W86="","",U86*W86)</f>
        <v/>
      </c>
    </row>
    <row r="87" spans="1:28" ht="48" customHeight="1">
      <c r="A87" s="65"/>
      <c r="B87" s="118"/>
      <c r="C87" s="119"/>
      <c r="D87" s="111"/>
      <c r="E87" s="125"/>
      <c r="F87" s="50"/>
      <c r="G87" s="127"/>
      <c r="H87" s="111"/>
      <c r="I87" s="90"/>
      <c r="J87" s="117"/>
      <c r="K87" s="90"/>
      <c r="L87" s="50"/>
      <c r="M87" s="140"/>
      <c r="N87" s="56"/>
      <c r="O87" s="57"/>
      <c r="P87" s="57"/>
      <c r="Q87" s="57"/>
      <c r="R87" s="57"/>
      <c r="S87" s="57"/>
      <c r="T87" s="58"/>
      <c r="U87" s="143"/>
      <c r="V87" s="144"/>
      <c r="W87" s="122"/>
      <c r="X87" s="123"/>
      <c r="Y87" s="73"/>
      <c r="Z87" s="75"/>
      <c r="AA87" s="77"/>
    </row>
    <row r="88" spans="1:28" ht="20.100000000000001" customHeight="1">
      <c r="A88" s="64">
        <v>30</v>
      </c>
      <c r="B88" s="16"/>
      <c r="C88" s="20"/>
      <c r="D88" s="110"/>
      <c r="E88" s="124" t="s">
        <v>16</v>
      </c>
      <c r="F88" s="49"/>
      <c r="G88" s="126"/>
      <c r="H88" s="110"/>
      <c r="I88" s="89" t="s">
        <v>14</v>
      </c>
      <c r="J88" s="116"/>
      <c r="K88" s="89" t="s">
        <v>15</v>
      </c>
      <c r="L88" s="49"/>
      <c r="M88" s="139"/>
      <c r="N88" s="53"/>
      <c r="O88" s="54"/>
      <c r="P88" s="54"/>
      <c r="Q88" s="54"/>
      <c r="R88" s="54"/>
      <c r="S88" s="54"/>
      <c r="T88" s="55"/>
      <c r="U88" s="141"/>
      <c r="V88" s="142"/>
      <c r="W88" s="120"/>
      <c r="X88" s="121"/>
      <c r="Y88" s="72"/>
      <c r="Z88" s="74"/>
      <c r="AA88" s="76"/>
      <c r="AB88" t="str">
        <f>IF(W88="","",U88*W88)</f>
        <v/>
      </c>
    </row>
    <row r="89" spans="1:28" ht="48" customHeight="1">
      <c r="A89" s="65"/>
      <c r="B89" s="118"/>
      <c r="C89" s="119"/>
      <c r="D89" s="111"/>
      <c r="E89" s="125"/>
      <c r="F89" s="50"/>
      <c r="G89" s="127"/>
      <c r="H89" s="111"/>
      <c r="I89" s="90"/>
      <c r="J89" s="117"/>
      <c r="K89" s="90"/>
      <c r="L89" s="50"/>
      <c r="M89" s="140"/>
      <c r="N89" s="56"/>
      <c r="O89" s="57"/>
      <c r="P89" s="57"/>
      <c r="Q89" s="57"/>
      <c r="R89" s="57"/>
      <c r="S89" s="57"/>
      <c r="T89" s="58"/>
      <c r="U89" s="143"/>
      <c r="V89" s="144"/>
      <c r="W89" s="122"/>
      <c r="X89" s="123"/>
      <c r="Y89" s="73"/>
      <c r="Z89" s="75"/>
      <c r="AA89" s="77"/>
    </row>
    <row r="90" spans="1:28" ht="20.100000000000001" customHeight="1">
      <c r="A90" s="64">
        <v>31</v>
      </c>
      <c r="B90" s="16"/>
      <c r="C90" s="20"/>
      <c r="D90" s="110"/>
      <c r="E90" s="124" t="s">
        <v>16</v>
      </c>
      <c r="F90" s="49"/>
      <c r="G90" s="126"/>
      <c r="H90" s="110"/>
      <c r="I90" s="89" t="s">
        <v>14</v>
      </c>
      <c r="J90" s="116"/>
      <c r="K90" s="89" t="s">
        <v>15</v>
      </c>
      <c r="L90" s="49"/>
      <c r="M90" s="139"/>
      <c r="N90" s="53"/>
      <c r="O90" s="54"/>
      <c r="P90" s="54"/>
      <c r="Q90" s="54"/>
      <c r="R90" s="54"/>
      <c r="S90" s="54"/>
      <c r="T90" s="55"/>
      <c r="U90" s="141"/>
      <c r="V90" s="142"/>
      <c r="W90" s="120"/>
      <c r="X90" s="121"/>
      <c r="Y90" s="72"/>
      <c r="Z90" s="74"/>
      <c r="AA90" s="76"/>
      <c r="AB90" t="str">
        <f>IF(W90="","",U90*W90)</f>
        <v/>
      </c>
    </row>
    <row r="91" spans="1:28" ht="48" customHeight="1">
      <c r="A91" s="65"/>
      <c r="B91" s="118"/>
      <c r="C91" s="119"/>
      <c r="D91" s="111"/>
      <c r="E91" s="125"/>
      <c r="F91" s="50"/>
      <c r="G91" s="127"/>
      <c r="H91" s="111"/>
      <c r="I91" s="90"/>
      <c r="J91" s="117"/>
      <c r="K91" s="90"/>
      <c r="L91" s="50"/>
      <c r="M91" s="140"/>
      <c r="N91" s="56"/>
      <c r="O91" s="57"/>
      <c r="P91" s="57"/>
      <c r="Q91" s="57"/>
      <c r="R91" s="57"/>
      <c r="S91" s="57"/>
      <c r="T91" s="58"/>
      <c r="U91" s="143"/>
      <c r="V91" s="144"/>
      <c r="W91" s="122"/>
      <c r="X91" s="123"/>
      <c r="Y91" s="73"/>
      <c r="Z91" s="75"/>
      <c r="AA91" s="77"/>
      <c r="AB91" t="str">
        <f>IF(W91="","",U90*W91)</f>
        <v/>
      </c>
    </row>
    <row r="92" spans="1:28" s="2" customFormat="1" ht="24.95" customHeight="1">
      <c r="G92" s="134" t="s">
        <v>62</v>
      </c>
      <c r="H92" s="134"/>
      <c r="I92" s="134"/>
      <c r="J92" s="134"/>
      <c r="K92" s="134"/>
      <c r="L92" s="134"/>
      <c r="M92" s="134"/>
      <c r="N92" s="134"/>
      <c r="O92" s="134"/>
      <c r="P92" s="134"/>
      <c r="Q92" s="134"/>
      <c r="R92" s="134"/>
      <c r="S92" s="134"/>
      <c r="T92" s="134"/>
      <c r="U92" s="134"/>
      <c r="V92" s="134"/>
      <c r="W92" s="134"/>
      <c r="X92" s="134"/>
      <c r="Y92" s="134"/>
      <c r="Z92" s="134"/>
      <c r="AA92" s="134"/>
    </row>
    <row r="93" spans="1:28" ht="28.5" customHeight="1">
      <c r="A93" s="135" t="s">
        <v>11</v>
      </c>
      <c r="B93" s="136"/>
      <c r="C93" s="136"/>
      <c r="D93" s="137"/>
      <c r="E93" s="131" t="s">
        <v>24</v>
      </c>
      <c r="F93" s="132"/>
      <c r="G93" s="132"/>
      <c r="H93" s="132"/>
      <c r="I93" s="132"/>
      <c r="J93" s="132"/>
      <c r="K93" s="132"/>
      <c r="L93" s="132"/>
      <c r="M93" s="132"/>
      <c r="N93" s="132"/>
      <c r="O93" s="132"/>
      <c r="P93" s="132"/>
      <c r="Q93" s="132"/>
      <c r="R93" s="132"/>
      <c r="S93" s="132"/>
      <c r="T93" s="132"/>
      <c r="U93" s="132"/>
      <c r="V93" s="132"/>
      <c r="W93" s="132"/>
      <c r="X93" s="132"/>
      <c r="Y93" s="132"/>
      <c r="Z93" s="132"/>
      <c r="AA93" s="133"/>
    </row>
    <row r="94" spans="1:28" ht="6" customHeight="1">
      <c r="A94" s="11"/>
      <c r="B94" s="11"/>
      <c r="C94" s="11"/>
      <c r="D94" s="11"/>
      <c r="E94" s="14"/>
      <c r="F94" s="14"/>
      <c r="G94" s="14"/>
      <c r="H94" s="14"/>
      <c r="I94" s="14"/>
      <c r="J94" s="14"/>
      <c r="K94" s="14"/>
      <c r="L94" s="14"/>
      <c r="M94" s="14"/>
      <c r="N94" s="14"/>
      <c r="O94" s="14"/>
      <c r="P94" s="14"/>
      <c r="Q94" s="14"/>
      <c r="R94" s="14"/>
      <c r="S94" s="14"/>
      <c r="T94" s="14"/>
      <c r="U94" s="14"/>
      <c r="V94" s="14"/>
      <c r="W94" s="14"/>
      <c r="X94" s="14"/>
      <c r="Y94" s="14"/>
      <c r="Z94" s="14"/>
      <c r="AA94" s="14"/>
    </row>
    <row r="95" spans="1:28" ht="21.95" customHeight="1">
      <c r="A95" s="128" t="s">
        <v>65</v>
      </c>
      <c r="B95" s="128"/>
      <c r="C95" s="128"/>
      <c r="D95" s="128"/>
      <c r="E95" s="128"/>
      <c r="F95" s="128"/>
      <c r="G95" s="128"/>
      <c r="V95" s="4"/>
      <c r="W95" s="6" t="s">
        <v>21</v>
      </c>
      <c r="X95" s="5" t="s">
        <v>23</v>
      </c>
      <c r="Y95" s="7" t="s">
        <v>22</v>
      </c>
      <c r="Z95" s="4"/>
      <c r="AA95" s="6" t="s">
        <v>21</v>
      </c>
    </row>
    <row r="96" spans="1:28" ht="9.75" customHeight="1">
      <c r="A96" s="128"/>
      <c r="B96" s="128"/>
      <c r="C96" s="128"/>
      <c r="D96" s="128"/>
      <c r="E96" s="128"/>
      <c r="F96" s="128"/>
      <c r="G96" s="128"/>
    </row>
    <row r="97" spans="1:28" ht="6" customHeight="1">
      <c r="A97" s="11"/>
      <c r="B97" s="11"/>
      <c r="C97" s="11"/>
      <c r="D97" s="11"/>
      <c r="E97" s="13"/>
      <c r="F97" s="13"/>
      <c r="G97" s="13"/>
      <c r="H97" s="17"/>
      <c r="I97" s="17"/>
      <c r="J97" s="17"/>
      <c r="K97" s="17"/>
      <c r="L97" s="17"/>
      <c r="M97" s="17"/>
      <c r="N97" s="17"/>
      <c r="O97" s="17"/>
      <c r="P97" s="17"/>
      <c r="Q97" s="17"/>
      <c r="R97" s="17"/>
      <c r="S97" s="17"/>
      <c r="T97" s="17"/>
      <c r="U97" s="17"/>
      <c r="V97" s="17"/>
      <c r="W97" s="17"/>
      <c r="X97" s="17"/>
      <c r="Y97" s="14"/>
      <c r="Z97" s="14"/>
      <c r="AA97" s="14"/>
    </row>
    <row r="98" spans="1:28" ht="24.95" customHeight="1">
      <c r="A98" s="63" t="s">
        <v>0</v>
      </c>
      <c r="B98" s="45"/>
      <c r="C98" s="46"/>
      <c r="D98" s="44" t="s">
        <v>1</v>
      </c>
      <c r="E98" s="45"/>
      <c r="F98" s="46"/>
      <c r="G98" s="9" t="s">
        <v>2</v>
      </c>
      <c r="H98" s="44" t="s">
        <v>3</v>
      </c>
      <c r="I98" s="45"/>
      <c r="J98" s="45"/>
      <c r="K98" s="45"/>
      <c r="L98" s="46"/>
      <c r="M98" s="9" t="s">
        <v>4</v>
      </c>
      <c r="N98" s="44" t="s">
        <v>5</v>
      </c>
      <c r="O98" s="45"/>
      <c r="P98" s="45"/>
      <c r="Q98" s="45"/>
      <c r="R98" s="45"/>
      <c r="S98" s="45"/>
      <c r="T98" s="46"/>
      <c r="U98" s="44" t="s">
        <v>6</v>
      </c>
      <c r="V98" s="46"/>
      <c r="W98" s="44" t="s">
        <v>7</v>
      </c>
      <c r="X98" s="78"/>
      <c r="Y98" s="79" t="s">
        <v>12</v>
      </c>
      <c r="Z98" s="80"/>
      <c r="AA98" s="81"/>
    </row>
    <row r="99" spans="1:28" ht="20.100000000000001" customHeight="1">
      <c r="A99" s="64">
        <v>32</v>
      </c>
      <c r="B99" s="19"/>
      <c r="C99" s="15"/>
      <c r="D99" s="110"/>
      <c r="E99" s="89" t="s">
        <v>16</v>
      </c>
      <c r="F99" s="49"/>
      <c r="G99" s="126"/>
      <c r="H99" s="110"/>
      <c r="I99" s="89" t="s">
        <v>14</v>
      </c>
      <c r="J99" s="116"/>
      <c r="K99" s="89" t="s">
        <v>15</v>
      </c>
      <c r="L99" s="49"/>
      <c r="M99" s="139"/>
      <c r="N99" s="53"/>
      <c r="O99" s="54"/>
      <c r="P99" s="54"/>
      <c r="Q99" s="54"/>
      <c r="R99" s="54"/>
      <c r="S99" s="54"/>
      <c r="T99" s="55"/>
      <c r="U99" s="141"/>
      <c r="V99" s="142"/>
      <c r="W99" s="120"/>
      <c r="X99" s="121"/>
      <c r="Y99" s="72"/>
      <c r="Z99" s="74"/>
      <c r="AA99" s="76"/>
      <c r="AB99" t="str">
        <f>IF(W99="","",U99*W99)</f>
        <v/>
      </c>
    </row>
    <row r="100" spans="1:28" ht="48" customHeight="1">
      <c r="A100" s="65"/>
      <c r="B100" s="66"/>
      <c r="C100" s="67"/>
      <c r="D100" s="111"/>
      <c r="E100" s="90"/>
      <c r="F100" s="50"/>
      <c r="G100" s="127"/>
      <c r="H100" s="111"/>
      <c r="I100" s="90"/>
      <c r="J100" s="117"/>
      <c r="K100" s="90"/>
      <c r="L100" s="50"/>
      <c r="M100" s="140"/>
      <c r="N100" s="56"/>
      <c r="O100" s="57"/>
      <c r="P100" s="57"/>
      <c r="Q100" s="57"/>
      <c r="R100" s="57"/>
      <c r="S100" s="57"/>
      <c r="T100" s="58"/>
      <c r="U100" s="143"/>
      <c r="V100" s="144"/>
      <c r="W100" s="122"/>
      <c r="X100" s="123"/>
      <c r="Y100" s="73"/>
      <c r="Z100" s="75"/>
      <c r="AA100" s="77"/>
    </row>
    <row r="101" spans="1:28" ht="20.100000000000001" customHeight="1">
      <c r="A101" s="64">
        <v>33</v>
      </c>
      <c r="B101" s="16"/>
      <c r="C101" s="12"/>
      <c r="D101" s="110"/>
      <c r="E101" s="124" t="s">
        <v>16</v>
      </c>
      <c r="F101" s="49"/>
      <c r="G101" s="126"/>
      <c r="H101" s="110"/>
      <c r="I101" s="89" t="s">
        <v>14</v>
      </c>
      <c r="J101" s="116"/>
      <c r="K101" s="89" t="s">
        <v>15</v>
      </c>
      <c r="L101" s="49"/>
      <c r="M101" s="139"/>
      <c r="N101" s="53"/>
      <c r="O101" s="54"/>
      <c r="P101" s="54"/>
      <c r="Q101" s="54"/>
      <c r="R101" s="54"/>
      <c r="S101" s="54"/>
      <c r="T101" s="55"/>
      <c r="U101" s="141"/>
      <c r="V101" s="142"/>
      <c r="W101" s="120"/>
      <c r="X101" s="121"/>
      <c r="Y101" s="72"/>
      <c r="Z101" s="74"/>
      <c r="AA101" s="76"/>
      <c r="AB101" t="str">
        <f>IF(W101="","",U101*W101)</f>
        <v/>
      </c>
    </row>
    <row r="102" spans="1:28" ht="48" customHeight="1">
      <c r="A102" s="65"/>
      <c r="B102" s="118"/>
      <c r="C102" s="119"/>
      <c r="D102" s="111"/>
      <c r="E102" s="125"/>
      <c r="F102" s="50"/>
      <c r="G102" s="127"/>
      <c r="H102" s="111"/>
      <c r="I102" s="90"/>
      <c r="J102" s="117"/>
      <c r="K102" s="90"/>
      <c r="L102" s="50"/>
      <c r="M102" s="140"/>
      <c r="N102" s="56"/>
      <c r="O102" s="57"/>
      <c r="P102" s="57"/>
      <c r="Q102" s="57"/>
      <c r="R102" s="57"/>
      <c r="S102" s="57"/>
      <c r="T102" s="58"/>
      <c r="U102" s="143"/>
      <c r="V102" s="144"/>
      <c r="W102" s="122"/>
      <c r="X102" s="123"/>
      <c r="Y102" s="73"/>
      <c r="Z102" s="75"/>
      <c r="AA102" s="77"/>
    </row>
    <row r="103" spans="1:28" ht="20.100000000000001" customHeight="1">
      <c r="A103" s="64">
        <v>34</v>
      </c>
      <c r="B103" s="16"/>
      <c r="C103" s="20"/>
      <c r="D103" s="110"/>
      <c r="E103" s="124" t="s">
        <v>16</v>
      </c>
      <c r="F103" s="49"/>
      <c r="G103" s="126"/>
      <c r="H103" s="110"/>
      <c r="I103" s="89" t="s">
        <v>14</v>
      </c>
      <c r="J103" s="116"/>
      <c r="K103" s="89" t="s">
        <v>15</v>
      </c>
      <c r="L103" s="49"/>
      <c r="M103" s="139"/>
      <c r="N103" s="53"/>
      <c r="O103" s="54"/>
      <c r="P103" s="54"/>
      <c r="Q103" s="54"/>
      <c r="R103" s="54"/>
      <c r="S103" s="54"/>
      <c r="T103" s="55"/>
      <c r="U103" s="141"/>
      <c r="V103" s="142"/>
      <c r="W103" s="120"/>
      <c r="X103" s="121"/>
      <c r="Y103" s="72"/>
      <c r="Z103" s="74"/>
      <c r="AA103" s="76"/>
      <c r="AB103" t="str">
        <f>IF(W103="","",U103*W103)</f>
        <v/>
      </c>
    </row>
    <row r="104" spans="1:28" ht="48" customHeight="1">
      <c r="A104" s="65"/>
      <c r="B104" s="118"/>
      <c r="C104" s="119"/>
      <c r="D104" s="111"/>
      <c r="E104" s="125"/>
      <c r="F104" s="50"/>
      <c r="G104" s="127"/>
      <c r="H104" s="111"/>
      <c r="I104" s="90"/>
      <c r="J104" s="117"/>
      <c r="K104" s="90"/>
      <c r="L104" s="50"/>
      <c r="M104" s="140"/>
      <c r="N104" s="56"/>
      <c r="O104" s="57"/>
      <c r="P104" s="57"/>
      <c r="Q104" s="57"/>
      <c r="R104" s="57"/>
      <c r="S104" s="57"/>
      <c r="T104" s="58"/>
      <c r="U104" s="143"/>
      <c r="V104" s="144"/>
      <c r="W104" s="122"/>
      <c r="X104" s="123"/>
      <c r="Y104" s="73"/>
      <c r="Z104" s="75"/>
      <c r="AA104" s="77"/>
    </row>
    <row r="105" spans="1:28" ht="20.100000000000001" customHeight="1">
      <c r="A105" s="64">
        <v>35</v>
      </c>
      <c r="B105" s="16"/>
      <c r="C105" s="21"/>
      <c r="D105" s="110"/>
      <c r="E105" s="124" t="s">
        <v>16</v>
      </c>
      <c r="F105" s="49"/>
      <c r="G105" s="126"/>
      <c r="H105" s="110"/>
      <c r="I105" s="89" t="s">
        <v>14</v>
      </c>
      <c r="J105" s="116"/>
      <c r="K105" s="89" t="s">
        <v>15</v>
      </c>
      <c r="L105" s="49"/>
      <c r="M105" s="139"/>
      <c r="N105" s="53"/>
      <c r="O105" s="54"/>
      <c r="P105" s="54"/>
      <c r="Q105" s="54"/>
      <c r="R105" s="54"/>
      <c r="S105" s="54"/>
      <c r="T105" s="55"/>
      <c r="U105" s="141"/>
      <c r="V105" s="142"/>
      <c r="W105" s="120"/>
      <c r="X105" s="121"/>
      <c r="Y105" s="72"/>
      <c r="Z105" s="74"/>
      <c r="AA105" s="76"/>
      <c r="AB105" t="str">
        <f>IF(W105="","",U105*W105)</f>
        <v/>
      </c>
    </row>
    <row r="106" spans="1:28" ht="48" customHeight="1">
      <c r="A106" s="65"/>
      <c r="B106" s="118"/>
      <c r="C106" s="119"/>
      <c r="D106" s="111"/>
      <c r="E106" s="125"/>
      <c r="F106" s="50"/>
      <c r="G106" s="127"/>
      <c r="H106" s="111"/>
      <c r="I106" s="90"/>
      <c r="J106" s="117"/>
      <c r="K106" s="90"/>
      <c r="L106" s="50"/>
      <c r="M106" s="140"/>
      <c r="N106" s="56"/>
      <c r="O106" s="57"/>
      <c r="P106" s="57"/>
      <c r="Q106" s="57"/>
      <c r="R106" s="57"/>
      <c r="S106" s="57"/>
      <c r="T106" s="58"/>
      <c r="U106" s="143"/>
      <c r="V106" s="144"/>
      <c r="W106" s="122"/>
      <c r="X106" s="123"/>
      <c r="Y106" s="73"/>
      <c r="Z106" s="75"/>
      <c r="AA106" s="77"/>
    </row>
    <row r="107" spans="1:28" ht="20.100000000000001" customHeight="1">
      <c r="A107" s="64">
        <v>36</v>
      </c>
      <c r="B107" s="16"/>
      <c r="C107" s="20"/>
      <c r="D107" s="110"/>
      <c r="E107" s="124" t="s">
        <v>16</v>
      </c>
      <c r="F107" s="49"/>
      <c r="G107" s="126"/>
      <c r="H107" s="110"/>
      <c r="I107" s="89" t="s">
        <v>14</v>
      </c>
      <c r="J107" s="116"/>
      <c r="K107" s="89" t="s">
        <v>15</v>
      </c>
      <c r="L107" s="49"/>
      <c r="M107" s="139"/>
      <c r="N107" s="53"/>
      <c r="O107" s="54"/>
      <c r="P107" s="54"/>
      <c r="Q107" s="54"/>
      <c r="R107" s="54"/>
      <c r="S107" s="54"/>
      <c r="T107" s="55"/>
      <c r="U107" s="141"/>
      <c r="V107" s="142"/>
      <c r="W107" s="120"/>
      <c r="X107" s="121"/>
      <c r="Y107" s="72"/>
      <c r="Z107" s="74"/>
      <c r="AA107" s="76"/>
      <c r="AB107" t="str">
        <f>IF(W107="","",U107*W107)</f>
        <v/>
      </c>
    </row>
    <row r="108" spans="1:28" ht="48" customHeight="1">
      <c r="A108" s="65"/>
      <c r="B108" s="118"/>
      <c r="C108" s="119"/>
      <c r="D108" s="111"/>
      <c r="E108" s="125"/>
      <c r="F108" s="50"/>
      <c r="G108" s="127"/>
      <c r="H108" s="111"/>
      <c r="I108" s="90"/>
      <c r="J108" s="117"/>
      <c r="K108" s="90"/>
      <c r="L108" s="50"/>
      <c r="M108" s="140"/>
      <c r="N108" s="56"/>
      <c r="O108" s="57"/>
      <c r="P108" s="57"/>
      <c r="Q108" s="57"/>
      <c r="R108" s="57"/>
      <c r="S108" s="57"/>
      <c r="T108" s="58"/>
      <c r="U108" s="143"/>
      <c r="V108" s="144"/>
      <c r="W108" s="122"/>
      <c r="X108" s="123"/>
      <c r="Y108" s="73"/>
      <c r="Z108" s="75"/>
      <c r="AA108" s="77"/>
      <c r="AB108" t="str">
        <f>IF(W108="","",U107*W108)</f>
        <v/>
      </c>
    </row>
    <row r="109" spans="1:28" ht="20.100000000000001" customHeight="1">
      <c r="A109" s="64">
        <v>37</v>
      </c>
      <c r="B109" s="16"/>
      <c r="C109" s="20"/>
      <c r="D109" s="110"/>
      <c r="E109" s="124" t="s">
        <v>16</v>
      </c>
      <c r="F109" s="49"/>
      <c r="G109" s="126"/>
      <c r="H109" s="110"/>
      <c r="I109" s="89" t="s">
        <v>14</v>
      </c>
      <c r="J109" s="116"/>
      <c r="K109" s="89" t="s">
        <v>15</v>
      </c>
      <c r="L109" s="49"/>
      <c r="M109" s="139"/>
      <c r="N109" s="53"/>
      <c r="O109" s="54"/>
      <c r="P109" s="54"/>
      <c r="Q109" s="54"/>
      <c r="R109" s="54"/>
      <c r="S109" s="54"/>
      <c r="T109" s="55"/>
      <c r="U109" s="141"/>
      <c r="V109" s="142"/>
      <c r="W109" s="120"/>
      <c r="X109" s="121"/>
      <c r="Y109" s="72"/>
      <c r="Z109" s="74"/>
      <c r="AA109" s="76"/>
      <c r="AB109" t="str">
        <f>IF(W109="","",U109*W109)</f>
        <v/>
      </c>
    </row>
    <row r="110" spans="1:28" ht="48" customHeight="1">
      <c r="A110" s="65"/>
      <c r="B110" s="118"/>
      <c r="C110" s="119"/>
      <c r="D110" s="111"/>
      <c r="E110" s="125"/>
      <c r="F110" s="50"/>
      <c r="G110" s="127"/>
      <c r="H110" s="111"/>
      <c r="I110" s="90"/>
      <c r="J110" s="117"/>
      <c r="K110" s="90"/>
      <c r="L110" s="50"/>
      <c r="M110" s="140"/>
      <c r="N110" s="56"/>
      <c r="O110" s="57"/>
      <c r="P110" s="57"/>
      <c r="Q110" s="57"/>
      <c r="R110" s="57"/>
      <c r="S110" s="57"/>
      <c r="T110" s="58"/>
      <c r="U110" s="143"/>
      <c r="V110" s="144"/>
      <c r="W110" s="122"/>
      <c r="X110" s="123"/>
      <c r="Y110" s="73"/>
      <c r="Z110" s="75"/>
      <c r="AA110" s="77"/>
    </row>
    <row r="111" spans="1:28" ht="20.100000000000001" customHeight="1">
      <c r="A111" s="64">
        <v>38</v>
      </c>
      <c r="B111" s="16"/>
      <c r="C111" s="20"/>
      <c r="D111" s="110"/>
      <c r="E111" s="124" t="s">
        <v>16</v>
      </c>
      <c r="F111" s="49"/>
      <c r="G111" s="126"/>
      <c r="H111" s="110"/>
      <c r="I111" s="89" t="s">
        <v>14</v>
      </c>
      <c r="J111" s="116"/>
      <c r="K111" s="89" t="s">
        <v>15</v>
      </c>
      <c r="L111" s="49"/>
      <c r="M111" s="139"/>
      <c r="N111" s="53"/>
      <c r="O111" s="54"/>
      <c r="P111" s="54"/>
      <c r="Q111" s="54"/>
      <c r="R111" s="54"/>
      <c r="S111" s="54"/>
      <c r="T111" s="55"/>
      <c r="U111" s="141"/>
      <c r="V111" s="142"/>
      <c r="W111" s="120"/>
      <c r="X111" s="121"/>
      <c r="Y111" s="72"/>
      <c r="Z111" s="74"/>
      <c r="AA111" s="76"/>
      <c r="AB111" t="str">
        <f>IF(W111="","",U111*W111)</f>
        <v/>
      </c>
    </row>
    <row r="112" spans="1:28" ht="48" customHeight="1">
      <c r="A112" s="65"/>
      <c r="B112" s="118"/>
      <c r="C112" s="119"/>
      <c r="D112" s="111"/>
      <c r="E112" s="125"/>
      <c r="F112" s="50"/>
      <c r="G112" s="127"/>
      <c r="H112" s="111"/>
      <c r="I112" s="90"/>
      <c r="J112" s="117"/>
      <c r="K112" s="90"/>
      <c r="L112" s="50"/>
      <c r="M112" s="140"/>
      <c r="N112" s="56"/>
      <c r="O112" s="57"/>
      <c r="P112" s="57"/>
      <c r="Q112" s="57"/>
      <c r="R112" s="57"/>
      <c r="S112" s="57"/>
      <c r="T112" s="58"/>
      <c r="U112" s="143"/>
      <c r="V112" s="144"/>
      <c r="W112" s="122"/>
      <c r="X112" s="123"/>
      <c r="Y112" s="73"/>
      <c r="Z112" s="75"/>
      <c r="AA112" s="77"/>
    </row>
    <row r="113" spans="1:28" ht="20.100000000000001" customHeight="1">
      <c r="A113" s="64">
        <v>39</v>
      </c>
      <c r="B113" s="16"/>
      <c r="C113" s="20"/>
      <c r="D113" s="110"/>
      <c r="E113" s="124" t="s">
        <v>16</v>
      </c>
      <c r="F113" s="49"/>
      <c r="G113" s="126"/>
      <c r="H113" s="110"/>
      <c r="I113" s="89" t="s">
        <v>14</v>
      </c>
      <c r="J113" s="116"/>
      <c r="K113" s="89" t="s">
        <v>15</v>
      </c>
      <c r="L113" s="49"/>
      <c r="M113" s="139"/>
      <c r="N113" s="53"/>
      <c r="O113" s="54"/>
      <c r="P113" s="54"/>
      <c r="Q113" s="54"/>
      <c r="R113" s="54"/>
      <c r="S113" s="54"/>
      <c r="T113" s="55"/>
      <c r="U113" s="141"/>
      <c r="V113" s="142"/>
      <c r="W113" s="120"/>
      <c r="X113" s="121"/>
      <c r="Y113" s="72"/>
      <c r="Z113" s="74"/>
      <c r="AA113" s="76"/>
      <c r="AB113" t="str">
        <f>IF(W113="","",U113*W113)</f>
        <v/>
      </c>
    </row>
    <row r="114" spans="1:28" ht="48" customHeight="1">
      <c r="A114" s="65"/>
      <c r="B114" s="118"/>
      <c r="C114" s="119"/>
      <c r="D114" s="111"/>
      <c r="E114" s="125"/>
      <c r="F114" s="50"/>
      <c r="G114" s="127"/>
      <c r="H114" s="111"/>
      <c r="I114" s="90"/>
      <c r="J114" s="117"/>
      <c r="K114" s="90"/>
      <c r="L114" s="50"/>
      <c r="M114" s="140"/>
      <c r="N114" s="56"/>
      <c r="O114" s="57"/>
      <c r="P114" s="57"/>
      <c r="Q114" s="57"/>
      <c r="R114" s="57"/>
      <c r="S114" s="57"/>
      <c r="T114" s="58"/>
      <c r="U114" s="143"/>
      <c r="V114" s="144"/>
      <c r="W114" s="122"/>
      <c r="X114" s="123"/>
      <c r="Y114" s="73"/>
      <c r="Z114" s="75"/>
      <c r="AA114" s="77"/>
      <c r="AB114" t="str">
        <f>IF(W114="","",U113*W114)</f>
        <v/>
      </c>
    </row>
    <row r="115" spans="1:28" s="2" customFormat="1" ht="24.95" customHeight="1">
      <c r="G115" s="82" t="s">
        <v>62</v>
      </c>
      <c r="H115" s="82"/>
      <c r="I115" s="82"/>
      <c r="J115" s="82"/>
      <c r="K115" s="82"/>
      <c r="L115" s="82"/>
      <c r="M115" s="82"/>
      <c r="N115" s="82"/>
      <c r="O115" s="82"/>
      <c r="P115" s="82"/>
      <c r="Q115" s="82"/>
      <c r="R115" s="82"/>
      <c r="S115" s="82"/>
      <c r="T115" s="82"/>
      <c r="U115" s="82"/>
      <c r="V115" s="82"/>
      <c r="W115" s="82"/>
      <c r="X115" s="82"/>
      <c r="Y115" s="82"/>
      <c r="Z115" s="82"/>
      <c r="AA115" s="82"/>
    </row>
    <row r="116" spans="1:28" ht="28.5" customHeight="1">
      <c r="A116" s="129" t="s">
        <v>11</v>
      </c>
      <c r="B116" s="129"/>
      <c r="C116" s="129"/>
      <c r="D116" s="130"/>
      <c r="E116" s="131" t="s">
        <v>24</v>
      </c>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3"/>
    </row>
    <row r="127" spans="1:28">
      <c r="G127" s="3"/>
    </row>
  </sheetData>
  <sheetProtection algorithmName="SHA-512" hashValue="Y70Th3RiGinBV6sideKY9GClPKYb0MIXBwAozsudvOwykUsrtbrLQqz6R8o5nQPhHIoQC09c9sVV+Lk68cqZZQ==" saltValue="XWhcBjIBNFLXwvxiQb2fSA==" spinCount="100000" sheet="1" objects="1" scenarios="1"/>
  <protectedRanges>
    <protectedRange sqref="L9:AA22 L30:AA45 L53:AA68 L76:AA91 L99:AA114" name="範囲2"/>
    <protectedRange sqref="C5 A6 D5 F5:H6 J5 L5:N6 P5 S5 U5:AA6 V1 Z1" name="範囲1"/>
    <protectedRange sqref="J9:J22 J30:J45 J53:J68 J76:J91 J99:J114" name="範囲5"/>
    <protectedRange sqref="F9:H22 F30:H45 F53:H68 F76:H91 F99:H114" name="範囲6"/>
    <protectedRange sqref="B9:D22 B30:D45 B53:D68 B76:D91 B99:D114" name="範囲7"/>
    <protectedRange sqref="V26 Z26 V49 Z49 V72 Z72 V95 Z95" name="範囲8"/>
  </protectedRanges>
  <mergeCells count="784">
    <mergeCell ref="G115:AA115"/>
    <mergeCell ref="A116:D116"/>
    <mergeCell ref="E116:AA116"/>
    <mergeCell ref="U113:V114"/>
    <mergeCell ref="W113:X114"/>
    <mergeCell ref="Y113:Y114"/>
    <mergeCell ref="Z113:Z114"/>
    <mergeCell ref="AA113:AA114"/>
    <mergeCell ref="B114:C114"/>
    <mergeCell ref="I113:I114"/>
    <mergeCell ref="J113:J114"/>
    <mergeCell ref="K113:K114"/>
    <mergeCell ref="L113:L114"/>
    <mergeCell ref="M113:M114"/>
    <mergeCell ref="N113:T114"/>
    <mergeCell ref="A113:A114"/>
    <mergeCell ref="D113:D114"/>
    <mergeCell ref="E113:E114"/>
    <mergeCell ref="F113:F114"/>
    <mergeCell ref="G113:G114"/>
    <mergeCell ref="H113:H114"/>
    <mergeCell ref="Z111:Z112"/>
    <mergeCell ref="AA111:AA112"/>
    <mergeCell ref="B112:C112"/>
    <mergeCell ref="I111:I112"/>
    <mergeCell ref="J111:J112"/>
    <mergeCell ref="K111:K112"/>
    <mergeCell ref="L111:L112"/>
    <mergeCell ref="M111:M112"/>
    <mergeCell ref="N111:T112"/>
    <mergeCell ref="A111:A112"/>
    <mergeCell ref="D111:D112"/>
    <mergeCell ref="E111:E112"/>
    <mergeCell ref="F111:F112"/>
    <mergeCell ref="G111:G112"/>
    <mergeCell ref="H111:H112"/>
    <mergeCell ref="U109:V110"/>
    <mergeCell ref="W109:X110"/>
    <mergeCell ref="Y109:Y110"/>
    <mergeCell ref="A109:A110"/>
    <mergeCell ref="U111:V112"/>
    <mergeCell ref="W111:X112"/>
    <mergeCell ref="Y111:Y112"/>
    <mergeCell ref="Z109:Z110"/>
    <mergeCell ref="AA109:AA110"/>
    <mergeCell ref="B110:C110"/>
    <mergeCell ref="I109:I110"/>
    <mergeCell ref="J109:J110"/>
    <mergeCell ref="K109:K110"/>
    <mergeCell ref="L109:L110"/>
    <mergeCell ref="M109:M110"/>
    <mergeCell ref="N109:T110"/>
    <mergeCell ref="D109:D110"/>
    <mergeCell ref="E109:E110"/>
    <mergeCell ref="F109:F110"/>
    <mergeCell ref="G109:G110"/>
    <mergeCell ref="H109:H110"/>
    <mergeCell ref="Y107:Y108"/>
    <mergeCell ref="Z107:Z108"/>
    <mergeCell ref="AA107:AA108"/>
    <mergeCell ref="B108:C108"/>
    <mergeCell ref="I107:I108"/>
    <mergeCell ref="J107:J108"/>
    <mergeCell ref="K107:K108"/>
    <mergeCell ref="L107:L108"/>
    <mergeCell ref="M107:M108"/>
    <mergeCell ref="N107:T108"/>
    <mergeCell ref="A107:A108"/>
    <mergeCell ref="D107:D108"/>
    <mergeCell ref="E107:E108"/>
    <mergeCell ref="F107:F108"/>
    <mergeCell ref="G107:G108"/>
    <mergeCell ref="H107:H108"/>
    <mergeCell ref="N105:T106"/>
    <mergeCell ref="U105:V106"/>
    <mergeCell ref="W105:X106"/>
    <mergeCell ref="U107:V108"/>
    <mergeCell ref="W107:X108"/>
    <mergeCell ref="E103:E104"/>
    <mergeCell ref="F103:F104"/>
    <mergeCell ref="G103:G104"/>
    <mergeCell ref="B104:C104"/>
    <mergeCell ref="Z105:Z106"/>
    <mergeCell ref="AA105:AA106"/>
    <mergeCell ref="H105:H106"/>
    <mergeCell ref="I105:I106"/>
    <mergeCell ref="J105:J106"/>
    <mergeCell ref="K105:K106"/>
    <mergeCell ref="L105:L106"/>
    <mergeCell ref="M105:M106"/>
    <mergeCell ref="N99:T100"/>
    <mergeCell ref="U99:V100"/>
    <mergeCell ref="W99:X100"/>
    <mergeCell ref="Y99:Y100"/>
    <mergeCell ref="W101:X102"/>
    <mergeCell ref="Y101:Y102"/>
    <mergeCell ref="Z101:Z102"/>
    <mergeCell ref="A105:A106"/>
    <mergeCell ref="D105:D106"/>
    <mergeCell ref="E105:E106"/>
    <mergeCell ref="F105:F106"/>
    <mergeCell ref="G105:G106"/>
    <mergeCell ref="B106:C106"/>
    <mergeCell ref="N103:T104"/>
    <mergeCell ref="U103:V104"/>
    <mergeCell ref="Y105:Y106"/>
    <mergeCell ref="W103:X104"/>
    <mergeCell ref="Y103:Y104"/>
    <mergeCell ref="J103:J104"/>
    <mergeCell ref="K103:K104"/>
    <mergeCell ref="L103:L104"/>
    <mergeCell ref="M103:M104"/>
    <mergeCell ref="A103:A104"/>
    <mergeCell ref="D103:D104"/>
    <mergeCell ref="A101:A102"/>
    <mergeCell ref="D101:D102"/>
    <mergeCell ref="E101:E102"/>
    <mergeCell ref="F101:F102"/>
    <mergeCell ref="G101:G102"/>
    <mergeCell ref="H101:H102"/>
    <mergeCell ref="I101:I102"/>
    <mergeCell ref="L99:L100"/>
    <mergeCell ref="M99:M100"/>
    <mergeCell ref="Z103:Z104"/>
    <mergeCell ref="AA103:AA104"/>
    <mergeCell ref="H103:H104"/>
    <mergeCell ref="I103:I104"/>
    <mergeCell ref="AA101:AA102"/>
    <mergeCell ref="B102:C102"/>
    <mergeCell ref="N101:T102"/>
    <mergeCell ref="U101:V102"/>
    <mergeCell ref="A99:A100"/>
    <mergeCell ref="D99:D100"/>
    <mergeCell ref="E99:E100"/>
    <mergeCell ref="F99:F100"/>
    <mergeCell ref="G99:G100"/>
    <mergeCell ref="H99:H100"/>
    <mergeCell ref="I99:I100"/>
    <mergeCell ref="J99:J100"/>
    <mergeCell ref="K99:K100"/>
    <mergeCell ref="J101:J102"/>
    <mergeCell ref="K101:K102"/>
    <mergeCell ref="L101:L102"/>
    <mergeCell ref="M101:M102"/>
    <mergeCell ref="Z99:Z100"/>
    <mergeCell ref="AA99:AA100"/>
    <mergeCell ref="B100:C100"/>
    <mergeCell ref="G92:AA92"/>
    <mergeCell ref="A93:D93"/>
    <mergeCell ref="E93:AA93"/>
    <mergeCell ref="A95:G96"/>
    <mergeCell ref="A98:C98"/>
    <mergeCell ref="D98:F98"/>
    <mergeCell ref="H98:L98"/>
    <mergeCell ref="N98:T98"/>
    <mergeCell ref="U98:V98"/>
    <mergeCell ref="W98:X98"/>
    <mergeCell ref="Y98:AA98"/>
    <mergeCell ref="Z90:Z91"/>
    <mergeCell ref="AA90:AA91"/>
    <mergeCell ref="B91:C91"/>
    <mergeCell ref="I90:I91"/>
    <mergeCell ref="J90:J91"/>
    <mergeCell ref="K90:K91"/>
    <mergeCell ref="L90:L91"/>
    <mergeCell ref="M90:M91"/>
    <mergeCell ref="N90:T91"/>
    <mergeCell ref="A90:A91"/>
    <mergeCell ref="D90:D91"/>
    <mergeCell ref="E90:E91"/>
    <mergeCell ref="F90:F91"/>
    <mergeCell ref="G90:G91"/>
    <mergeCell ref="H90:H91"/>
    <mergeCell ref="U88:V89"/>
    <mergeCell ref="W88:X89"/>
    <mergeCell ref="Y88:Y89"/>
    <mergeCell ref="A88:A89"/>
    <mergeCell ref="U90:V91"/>
    <mergeCell ref="W90:X91"/>
    <mergeCell ref="Y90:Y91"/>
    <mergeCell ref="Z88:Z89"/>
    <mergeCell ref="AA88:AA89"/>
    <mergeCell ref="B89:C89"/>
    <mergeCell ref="I88:I89"/>
    <mergeCell ref="J88:J89"/>
    <mergeCell ref="K88:K89"/>
    <mergeCell ref="L88:L89"/>
    <mergeCell ref="M88:M89"/>
    <mergeCell ref="N88:T89"/>
    <mergeCell ref="D88:D89"/>
    <mergeCell ref="E88:E89"/>
    <mergeCell ref="F88:F89"/>
    <mergeCell ref="G88:G89"/>
    <mergeCell ref="H88:H89"/>
    <mergeCell ref="Z86:Z87"/>
    <mergeCell ref="AA86:AA87"/>
    <mergeCell ref="B87:C87"/>
    <mergeCell ref="I86:I87"/>
    <mergeCell ref="J86:J87"/>
    <mergeCell ref="K86:K87"/>
    <mergeCell ref="L86:L87"/>
    <mergeCell ref="M86:M87"/>
    <mergeCell ref="N86:T87"/>
    <mergeCell ref="A86:A87"/>
    <mergeCell ref="D86:D87"/>
    <mergeCell ref="E86:E87"/>
    <mergeCell ref="F86:F87"/>
    <mergeCell ref="G86:G87"/>
    <mergeCell ref="H86:H87"/>
    <mergeCell ref="U84:V85"/>
    <mergeCell ref="W84:X85"/>
    <mergeCell ref="Y84:Y85"/>
    <mergeCell ref="A84:A85"/>
    <mergeCell ref="U86:V87"/>
    <mergeCell ref="W86:X87"/>
    <mergeCell ref="Y86:Y87"/>
    <mergeCell ref="Z84:Z85"/>
    <mergeCell ref="AA84:AA85"/>
    <mergeCell ref="B85:C85"/>
    <mergeCell ref="I84:I85"/>
    <mergeCell ref="J84:J85"/>
    <mergeCell ref="K84:K85"/>
    <mergeCell ref="L84:L85"/>
    <mergeCell ref="M84:M85"/>
    <mergeCell ref="N84:T85"/>
    <mergeCell ref="D84:D85"/>
    <mergeCell ref="E84:E85"/>
    <mergeCell ref="F84:F85"/>
    <mergeCell ref="G84:G85"/>
    <mergeCell ref="H84:H85"/>
    <mergeCell ref="W82:X83"/>
    <mergeCell ref="Y82:Y83"/>
    <mergeCell ref="Z82:Z83"/>
    <mergeCell ref="AA82:AA83"/>
    <mergeCell ref="H82:H83"/>
    <mergeCell ref="I82:I83"/>
    <mergeCell ref="J82:J83"/>
    <mergeCell ref="K82:K83"/>
    <mergeCell ref="L82:L83"/>
    <mergeCell ref="M82:M83"/>
    <mergeCell ref="N82:T83"/>
    <mergeCell ref="U82:V83"/>
    <mergeCell ref="A80:A81"/>
    <mergeCell ref="D80:D81"/>
    <mergeCell ref="E80:E81"/>
    <mergeCell ref="F80:F81"/>
    <mergeCell ref="G80:G81"/>
    <mergeCell ref="H80:H81"/>
    <mergeCell ref="I80:I81"/>
    <mergeCell ref="J80:J81"/>
    <mergeCell ref="K80:K81"/>
    <mergeCell ref="L80:L81"/>
    <mergeCell ref="M80:M81"/>
    <mergeCell ref="A82:A83"/>
    <mergeCell ref="D82:D83"/>
    <mergeCell ref="E82:E83"/>
    <mergeCell ref="F82:F83"/>
    <mergeCell ref="G82:G83"/>
    <mergeCell ref="B83:C83"/>
    <mergeCell ref="B81:C81"/>
    <mergeCell ref="N76:T77"/>
    <mergeCell ref="U76:V77"/>
    <mergeCell ref="W76:X77"/>
    <mergeCell ref="Y76:Y77"/>
    <mergeCell ref="W78:X79"/>
    <mergeCell ref="Y78:Y79"/>
    <mergeCell ref="Z78:Z79"/>
    <mergeCell ref="N80:T81"/>
    <mergeCell ref="U80:V81"/>
    <mergeCell ref="A78:A79"/>
    <mergeCell ref="D78:D79"/>
    <mergeCell ref="E78:E79"/>
    <mergeCell ref="F78:F79"/>
    <mergeCell ref="G78:G79"/>
    <mergeCell ref="H78:H79"/>
    <mergeCell ref="I78:I79"/>
    <mergeCell ref="L76:L77"/>
    <mergeCell ref="M76:M77"/>
    <mergeCell ref="W80:X81"/>
    <mergeCell ref="Y80:Y81"/>
    <mergeCell ref="Z80:Z81"/>
    <mergeCell ref="AA80:AA81"/>
    <mergeCell ref="AA78:AA79"/>
    <mergeCell ref="B79:C79"/>
    <mergeCell ref="N78:T79"/>
    <mergeCell ref="U78:V79"/>
    <mergeCell ref="A76:A77"/>
    <mergeCell ref="D76:D77"/>
    <mergeCell ref="E76:E77"/>
    <mergeCell ref="F76:F77"/>
    <mergeCell ref="G76:G77"/>
    <mergeCell ref="H76:H77"/>
    <mergeCell ref="I76:I77"/>
    <mergeCell ref="J76:J77"/>
    <mergeCell ref="K76:K77"/>
    <mergeCell ref="J78:J79"/>
    <mergeCell ref="K78:K79"/>
    <mergeCell ref="L78:L79"/>
    <mergeCell ref="M78:M79"/>
    <mergeCell ref="Z76:Z77"/>
    <mergeCell ref="AA76:AA77"/>
    <mergeCell ref="B77:C77"/>
    <mergeCell ref="G69:AA69"/>
    <mergeCell ref="A70:D70"/>
    <mergeCell ref="E70:AA70"/>
    <mergeCell ref="A72:G73"/>
    <mergeCell ref="A75:C75"/>
    <mergeCell ref="D75:F75"/>
    <mergeCell ref="H75:L75"/>
    <mergeCell ref="N75:T75"/>
    <mergeCell ref="U75:V75"/>
    <mergeCell ref="W75:X75"/>
    <mergeCell ref="Y75:AA75"/>
    <mergeCell ref="Z67:Z68"/>
    <mergeCell ref="AA67:AA68"/>
    <mergeCell ref="B68:C68"/>
    <mergeCell ref="I67:I68"/>
    <mergeCell ref="J67:J68"/>
    <mergeCell ref="K67:K68"/>
    <mergeCell ref="L67:L68"/>
    <mergeCell ref="M67:M68"/>
    <mergeCell ref="N67:T68"/>
    <mergeCell ref="A67:A68"/>
    <mergeCell ref="D67:D68"/>
    <mergeCell ref="E67:E68"/>
    <mergeCell ref="F67:F68"/>
    <mergeCell ref="G67:G68"/>
    <mergeCell ref="H67:H68"/>
    <mergeCell ref="U65:V66"/>
    <mergeCell ref="W65:X66"/>
    <mergeCell ref="Y65:Y66"/>
    <mergeCell ref="A65:A66"/>
    <mergeCell ref="U67:V68"/>
    <mergeCell ref="W67:X68"/>
    <mergeCell ref="Y67:Y68"/>
    <mergeCell ref="Z65:Z66"/>
    <mergeCell ref="AA65:AA66"/>
    <mergeCell ref="B66:C66"/>
    <mergeCell ref="I65:I66"/>
    <mergeCell ref="J65:J66"/>
    <mergeCell ref="K65:K66"/>
    <mergeCell ref="L65:L66"/>
    <mergeCell ref="M65:M66"/>
    <mergeCell ref="N65:T66"/>
    <mergeCell ref="D65:D66"/>
    <mergeCell ref="E65:E66"/>
    <mergeCell ref="F65:F66"/>
    <mergeCell ref="G65:G66"/>
    <mergeCell ref="H65:H66"/>
    <mergeCell ref="Z63:Z64"/>
    <mergeCell ref="AA63:AA64"/>
    <mergeCell ref="B64:C64"/>
    <mergeCell ref="I63:I64"/>
    <mergeCell ref="J63:J64"/>
    <mergeCell ref="K63:K64"/>
    <mergeCell ref="L63:L64"/>
    <mergeCell ref="M63:M64"/>
    <mergeCell ref="N63:T64"/>
    <mergeCell ref="A63:A64"/>
    <mergeCell ref="D63:D64"/>
    <mergeCell ref="E63:E64"/>
    <mergeCell ref="F63:F64"/>
    <mergeCell ref="G63:G64"/>
    <mergeCell ref="H63:H64"/>
    <mergeCell ref="U61:V62"/>
    <mergeCell ref="W61:X62"/>
    <mergeCell ref="Y61:Y62"/>
    <mergeCell ref="A61:A62"/>
    <mergeCell ref="U63:V64"/>
    <mergeCell ref="W63:X64"/>
    <mergeCell ref="Y63:Y64"/>
    <mergeCell ref="Z61:Z62"/>
    <mergeCell ref="AA61:AA62"/>
    <mergeCell ref="B62:C62"/>
    <mergeCell ref="I61:I62"/>
    <mergeCell ref="J61:J62"/>
    <mergeCell ref="K61:K62"/>
    <mergeCell ref="L61:L62"/>
    <mergeCell ref="M61:M62"/>
    <mergeCell ref="N61:T62"/>
    <mergeCell ref="D61:D62"/>
    <mergeCell ref="E61:E62"/>
    <mergeCell ref="F61:F62"/>
    <mergeCell ref="G61:G62"/>
    <mergeCell ref="H61:H62"/>
    <mergeCell ref="W59:X60"/>
    <mergeCell ref="Y59:Y60"/>
    <mergeCell ref="Z59:Z60"/>
    <mergeCell ref="AA59:AA60"/>
    <mergeCell ref="H59:H60"/>
    <mergeCell ref="I59:I60"/>
    <mergeCell ref="J59:J60"/>
    <mergeCell ref="K59:K60"/>
    <mergeCell ref="L59:L60"/>
    <mergeCell ref="M59:M60"/>
    <mergeCell ref="N59:T60"/>
    <mergeCell ref="U59:V60"/>
    <mergeCell ref="A57:A58"/>
    <mergeCell ref="D57:D58"/>
    <mergeCell ref="E57:E58"/>
    <mergeCell ref="F57:F58"/>
    <mergeCell ref="G57:G58"/>
    <mergeCell ref="H57:H58"/>
    <mergeCell ref="I57:I58"/>
    <mergeCell ref="J57:J58"/>
    <mergeCell ref="K57:K58"/>
    <mergeCell ref="L57:L58"/>
    <mergeCell ref="M57:M58"/>
    <mergeCell ref="A59:A60"/>
    <mergeCell ref="D59:D60"/>
    <mergeCell ref="E59:E60"/>
    <mergeCell ref="F59:F60"/>
    <mergeCell ref="G59:G60"/>
    <mergeCell ref="B60:C60"/>
    <mergeCell ref="B58:C58"/>
    <mergeCell ref="N53:T54"/>
    <mergeCell ref="U53:V54"/>
    <mergeCell ref="W53:X54"/>
    <mergeCell ref="Y53:Y54"/>
    <mergeCell ref="W55:X56"/>
    <mergeCell ref="Y55:Y56"/>
    <mergeCell ref="Z55:Z56"/>
    <mergeCell ref="N57:T58"/>
    <mergeCell ref="U57:V58"/>
    <mergeCell ref="A55:A56"/>
    <mergeCell ref="D55:D56"/>
    <mergeCell ref="E55:E56"/>
    <mergeCell ref="F55:F56"/>
    <mergeCell ref="G55:G56"/>
    <mergeCell ref="H55:H56"/>
    <mergeCell ref="I55:I56"/>
    <mergeCell ref="L53:L54"/>
    <mergeCell ref="M53:M54"/>
    <mergeCell ref="W57:X58"/>
    <mergeCell ref="Y57:Y58"/>
    <mergeCell ref="Z57:Z58"/>
    <mergeCell ref="AA57:AA58"/>
    <mergeCell ref="AA55:AA56"/>
    <mergeCell ref="B56:C56"/>
    <mergeCell ref="N55:T56"/>
    <mergeCell ref="U55:V56"/>
    <mergeCell ref="A53:A54"/>
    <mergeCell ref="D53:D54"/>
    <mergeCell ref="E53:E54"/>
    <mergeCell ref="F53:F54"/>
    <mergeCell ref="G53:G54"/>
    <mergeCell ref="H53:H54"/>
    <mergeCell ref="I53:I54"/>
    <mergeCell ref="J53:J54"/>
    <mergeCell ref="K53:K54"/>
    <mergeCell ref="J55:J56"/>
    <mergeCell ref="K55:K56"/>
    <mergeCell ref="L55:L56"/>
    <mergeCell ref="M55:M56"/>
    <mergeCell ref="Z53:Z54"/>
    <mergeCell ref="AA53:AA54"/>
    <mergeCell ref="B54:C54"/>
    <mergeCell ref="G46:AA46"/>
    <mergeCell ref="A47:D47"/>
    <mergeCell ref="E47:AA47"/>
    <mergeCell ref="A49:G50"/>
    <mergeCell ref="A52:C52"/>
    <mergeCell ref="D52:F52"/>
    <mergeCell ref="H52:L52"/>
    <mergeCell ref="N52:T52"/>
    <mergeCell ref="U52:V52"/>
    <mergeCell ref="W52:X52"/>
    <mergeCell ref="Y52:AA52"/>
    <mergeCell ref="Z44:Z45"/>
    <mergeCell ref="AA44:AA45"/>
    <mergeCell ref="B45:C45"/>
    <mergeCell ref="I44:I45"/>
    <mergeCell ref="J44:J45"/>
    <mergeCell ref="K44:K45"/>
    <mergeCell ref="L44:L45"/>
    <mergeCell ref="M44:M45"/>
    <mergeCell ref="N44:T45"/>
    <mergeCell ref="A44:A45"/>
    <mergeCell ref="D44:D45"/>
    <mergeCell ref="E44:E45"/>
    <mergeCell ref="F44:F45"/>
    <mergeCell ref="G44:G45"/>
    <mergeCell ref="H44:H45"/>
    <mergeCell ref="U42:V43"/>
    <mergeCell ref="W42:X43"/>
    <mergeCell ref="Y42:Y43"/>
    <mergeCell ref="A42:A43"/>
    <mergeCell ref="U44:V45"/>
    <mergeCell ref="W44:X45"/>
    <mergeCell ref="Y44:Y45"/>
    <mergeCell ref="Z42:Z43"/>
    <mergeCell ref="AA42:AA43"/>
    <mergeCell ref="B43:C43"/>
    <mergeCell ref="I42:I43"/>
    <mergeCell ref="J42:J43"/>
    <mergeCell ref="K42:K43"/>
    <mergeCell ref="L42:L43"/>
    <mergeCell ref="M42:M43"/>
    <mergeCell ref="N42:T43"/>
    <mergeCell ref="D42:D43"/>
    <mergeCell ref="E42:E43"/>
    <mergeCell ref="F42:F43"/>
    <mergeCell ref="G42:G43"/>
    <mergeCell ref="H42:H43"/>
    <mergeCell ref="Z40:Z41"/>
    <mergeCell ref="AA40:AA41"/>
    <mergeCell ref="B41:C41"/>
    <mergeCell ref="I40:I41"/>
    <mergeCell ref="J40:J41"/>
    <mergeCell ref="K40:K41"/>
    <mergeCell ref="L40:L41"/>
    <mergeCell ref="M40:M41"/>
    <mergeCell ref="N40:T41"/>
    <mergeCell ref="A40:A41"/>
    <mergeCell ref="D40:D41"/>
    <mergeCell ref="E40:E41"/>
    <mergeCell ref="F40:F41"/>
    <mergeCell ref="G40:G41"/>
    <mergeCell ref="H40:H41"/>
    <mergeCell ref="U38:V39"/>
    <mergeCell ref="W38:X39"/>
    <mergeCell ref="Y38:Y39"/>
    <mergeCell ref="A38:A39"/>
    <mergeCell ref="U40:V41"/>
    <mergeCell ref="W40:X41"/>
    <mergeCell ref="Y40:Y41"/>
    <mergeCell ref="Z38:Z39"/>
    <mergeCell ref="AA38:AA39"/>
    <mergeCell ref="B39:C39"/>
    <mergeCell ref="I38:I39"/>
    <mergeCell ref="J38:J39"/>
    <mergeCell ref="K38:K39"/>
    <mergeCell ref="L38:L39"/>
    <mergeCell ref="M38:M39"/>
    <mergeCell ref="N38:T39"/>
    <mergeCell ref="D38:D39"/>
    <mergeCell ref="E38:E39"/>
    <mergeCell ref="F38:F39"/>
    <mergeCell ref="G38:G39"/>
    <mergeCell ref="H38:H39"/>
    <mergeCell ref="W36:X37"/>
    <mergeCell ref="Y36:Y37"/>
    <mergeCell ref="Z36:Z37"/>
    <mergeCell ref="AA36:AA37"/>
    <mergeCell ref="H36:H37"/>
    <mergeCell ref="I36:I37"/>
    <mergeCell ref="J36:J37"/>
    <mergeCell ref="K36:K37"/>
    <mergeCell ref="L36:L37"/>
    <mergeCell ref="M36:M37"/>
    <mergeCell ref="N36:T37"/>
    <mergeCell ref="U36:V37"/>
    <mergeCell ref="A34:A35"/>
    <mergeCell ref="D34:D35"/>
    <mergeCell ref="E34:E35"/>
    <mergeCell ref="F34:F35"/>
    <mergeCell ref="G34:G35"/>
    <mergeCell ref="H34:H35"/>
    <mergeCell ref="I34:I35"/>
    <mergeCell ref="J34:J35"/>
    <mergeCell ref="K34:K35"/>
    <mergeCell ref="L34:L35"/>
    <mergeCell ref="M34:M35"/>
    <mergeCell ref="A36:A37"/>
    <mergeCell ref="D36:D37"/>
    <mergeCell ref="E36:E37"/>
    <mergeCell ref="F36:F37"/>
    <mergeCell ref="G36:G37"/>
    <mergeCell ref="B37:C37"/>
    <mergeCell ref="B35:C35"/>
    <mergeCell ref="N30:T31"/>
    <mergeCell ref="U30:V31"/>
    <mergeCell ref="W30:X31"/>
    <mergeCell ref="Y30:Y31"/>
    <mergeCell ref="W32:X33"/>
    <mergeCell ref="Y32:Y33"/>
    <mergeCell ref="Z32:Z33"/>
    <mergeCell ref="N34:T35"/>
    <mergeCell ref="U34:V35"/>
    <mergeCell ref="A32:A33"/>
    <mergeCell ref="D32:D33"/>
    <mergeCell ref="E32:E33"/>
    <mergeCell ref="F32:F33"/>
    <mergeCell ref="G32:G33"/>
    <mergeCell ref="H32:H33"/>
    <mergeCell ref="I32:I33"/>
    <mergeCell ref="L30:L31"/>
    <mergeCell ref="M30:M31"/>
    <mergeCell ref="W34:X35"/>
    <mergeCell ref="Y34:Y35"/>
    <mergeCell ref="Z34:Z35"/>
    <mergeCell ref="AA34:AA35"/>
    <mergeCell ref="AA32:AA33"/>
    <mergeCell ref="B33:C33"/>
    <mergeCell ref="N32:T33"/>
    <mergeCell ref="U32:V33"/>
    <mergeCell ref="A30:A31"/>
    <mergeCell ref="D30:D31"/>
    <mergeCell ref="E30:E31"/>
    <mergeCell ref="F30:F31"/>
    <mergeCell ref="G30:G31"/>
    <mergeCell ref="H30:H31"/>
    <mergeCell ref="I30:I31"/>
    <mergeCell ref="J30:J31"/>
    <mergeCell ref="K30:K31"/>
    <mergeCell ref="J32:J33"/>
    <mergeCell ref="K32:K33"/>
    <mergeCell ref="L32:L33"/>
    <mergeCell ref="M32:M33"/>
    <mergeCell ref="Z30:Z31"/>
    <mergeCell ref="AA30:AA31"/>
    <mergeCell ref="B31:C31"/>
    <mergeCell ref="G23:AA23"/>
    <mergeCell ref="A24:D24"/>
    <mergeCell ref="E24:AA24"/>
    <mergeCell ref="A26:G27"/>
    <mergeCell ref="A29:C29"/>
    <mergeCell ref="D29:F29"/>
    <mergeCell ref="H29:L29"/>
    <mergeCell ref="N29:T29"/>
    <mergeCell ref="U29:V29"/>
    <mergeCell ref="W29:X29"/>
    <mergeCell ref="Y29:AA29"/>
    <mergeCell ref="Z21:Z22"/>
    <mergeCell ref="AA21:AA22"/>
    <mergeCell ref="B22:C22"/>
    <mergeCell ref="I21:I22"/>
    <mergeCell ref="J21:J22"/>
    <mergeCell ref="K21:K22"/>
    <mergeCell ref="L21:L22"/>
    <mergeCell ref="M21:M22"/>
    <mergeCell ref="N21:T22"/>
    <mergeCell ref="A21:A22"/>
    <mergeCell ref="D21:D22"/>
    <mergeCell ref="E21:E22"/>
    <mergeCell ref="F21:F22"/>
    <mergeCell ref="G21:G22"/>
    <mergeCell ref="H21:H22"/>
    <mergeCell ref="U19:V20"/>
    <mergeCell ref="W19:X20"/>
    <mergeCell ref="Y19:Y20"/>
    <mergeCell ref="A19:A20"/>
    <mergeCell ref="U21:V22"/>
    <mergeCell ref="W21:X22"/>
    <mergeCell ref="Y21:Y22"/>
    <mergeCell ref="Z19:Z20"/>
    <mergeCell ref="AA19:AA20"/>
    <mergeCell ref="B20:C20"/>
    <mergeCell ref="I19:I20"/>
    <mergeCell ref="J19:J20"/>
    <mergeCell ref="K19:K20"/>
    <mergeCell ref="L19:L20"/>
    <mergeCell ref="M19:M20"/>
    <mergeCell ref="N19:T20"/>
    <mergeCell ref="D19:D20"/>
    <mergeCell ref="E19:E20"/>
    <mergeCell ref="F19:F20"/>
    <mergeCell ref="G19:G20"/>
    <mergeCell ref="H19:H20"/>
    <mergeCell ref="Z17:Z18"/>
    <mergeCell ref="AA17:AA18"/>
    <mergeCell ref="B18:C18"/>
    <mergeCell ref="I17:I18"/>
    <mergeCell ref="J17:J18"/>
    <mergeCell ref="K17:K18"/>
    <mergeCell ref="L17:L18"/>
    <mergeCell ref="M17:M18"/>
    <mergeCell ref="N17:T18"/>
    <mergeCell ref="A17:A18"/>
    <mergeCell ref="D17:D18"/>
    <mergeCell ref="E17:E18"/>
    <mergeCell ref="F17:F18"/>
    <mergeCell ref="G17:G18"/>
    <mergeCell ref="H17:H18"/>
    <mergeCell ref="U15:V16"/>
    <mergeCell ref="W15:X16"/>
    <mergeCell ref="Y15:Y16"/>
    <mergeCell ref="A15:A16"/>
    <mergeCell ref="U17:V18"/>
    <mergeCell ref="W17:X18"/>
    <mergeCell ref="Y17:Y18"/>
    <mergeCell ref="Z15:Z16"/>
    <mergeCell ref="AA15:AA16"/>
    <mergeCell ref="B16:C16"/>
    <mergeCell ref="I15:I16"/>
    <mergeCell ref="J15:J16"/>
    <mergeCell ref="K15:K16"/>
    <mergeCell ref="L15:L16"/>
    <mergeCell ref="M15:M16"/>
    <mergeCell ref="N15:T16"/>
    <mergeCell ref="D15:D16"/>
    <mergeCell ref="E15:E16"/>
    <mergeCell ref="F15:F16"/>
    <mergeCell ref="G15:G16"/>
    <mergeCell ref="H15:H16"/>
    <mergeCell ref="Z13:Z14"/>
    <mergeCell ref="AA13:AA14"/>
    <mergeCell ref="B14:C14"/>
    <mergeCell ref="I13:I14"/>
    <mergeCell ref="J13:J14"/>
    <mergeCell ref="K13:K14"/>
    <mergeCell ref="L13:L14"/>
    <mergeCell ref="M13:M14"/>
    <mergeCell ref="N13:T14"/>
    <mergeCell ref="A13:A14"/>
    <mergeCell ref="D13:D14"/>
    <mergeCell ref="E13:E14"/>
    <mergeCell ref="F13:F14"/>
    <mergeCell ref="G13:G14"/>
    <mergeCell ref="H13:H14"/>
    <mergeCell ref="U11:V12"/>
    <mergeCell ref="W11:X12"/>
    <mergeCell ref="Y11:Y12"/>
    <mergeCell ref="U13:V14"/>
    <mergeCell ref="W13:X14"/>
    <mergeCell ref="Y13:Y14"/>
    <mergeCell ref="A11:A12"/>
    <mergeCell ref="Z11:Z12"/>
    <mergeCell ref="AA11:AA12"/>
    <mergeCell ref="B12:C12"/>
    <mergeCell ref="I11:I12"/>
    <mergeCell ref="J11:J12"/>
    <mergeCell ref="K11:K12"/>
    <mergeCell ref="L11:L12"/>
    <mergeCell ref="M11:M12"/>
    <mergeCell ref="N11:T12"/>
    <mergeCell ref="D11:D12"/>
    <mergeCell ref="E11:E12"/>
    <mergeCell ref="F11:F12"/>
    <mergeCell ref="G11:G12"/>
    <mergeCell ref="H11:H12"/>
    <mergeCell ref="K9:K10"/>
    <mergeCell ref="L9:L10"/>
    <mergeCell ref="M9:M10"/>
    <mergeCell ref="W8:X8"/>
    <mergeCell ref="Y8:AA8"/>
    <mergeCell ref="A9:A10"/>
    <mergeCell ref="D9:D10"/>
    <mergeCell ref="E9:E10"/>
    <mergeCell ref="F9:F10"/>
    <mergeCell ref="G9:G10"/>
    <mergeCell ref="H9:H10"/>
    <mergeCell ref="I9:I10"/>
    <mergeCell ref="J9:J10"/>
    <mergeCell ref="Y9:Y10"/>
    <mergeCell ref="Z9:Z10"/>
    <mergeCell ref="AA9:AA10"/>
    <mergeCell ref="B10:C10"/>
    <mergeCell ref="N9:T10"/>
    <mergeCell ref="U9:V10"/>
    <mergeCell ref="W9:X10"/>
    <mergeCell ref="A8:C8"/>
    <mergeCell ref="D8:F8"/>
    <mergeCell ref="H8:L8"/>
    <mergeCell ref="N8:T8"/>
    <mergeCell ref="U8:V8"/>
    <mergeCell ref="L5:L6"/>
    <mergeCell ref="N5:N6"/>
    <mergeCell ref="O5:O6"/>
    <mergeCell ref="P5:P6"/>
    <mergeCell ref="Q5:Q6"/>
    <mergeCell ref="R5:R6"/>
    <mergeCell ref="M5:M6"/>
    <mergeCell ref="A1:G2"/>
    <mergeCell ref="A4:C4"/>
    <mergeCell ref="D4:F4"/>
    <mergeCell ref="H4:L4"/>
    <mergeCell ref="N4:T4"/>
    <mergeCell ref="U4:X4"/>
    <mergeCell ref="Y4:AA4"/>
    <mergeCell ref="A5:B5"/>
    <mergeCell ref="D5:D6"/>
    <mergeCell ref="E5:E6"/>
    <mergeCell ref="F5:F6"/>
    <mergeCell ref="G5:G6"/>
    <mergeCell ref="H5:H6"/>
    <mergeCell ref="I5:I6"/>
    <mergeCell ref="J5:J6"/>
    <mergeCell ref="K5:K6"/>
    <mergeCell ref="S5:S6"/>
    <mergeCell ref="T5:T6"/>
    <mergeCell ref="U5:X6"/>
    <mergeCell ref="Y5:AA6"/>
    <mergeCell ref="A6:C6"/>
  </mergeCells>
  <phoneticPr fontId="11"/>
  <dataValidations count="3">
    <dataValidation type="list" allowBlank="1" showInputMessage="1" showErrorMessage="1" sqref="AA9:AA11 AA13 AA15 AA17 AA19 AA21 AA30:AA32 AA34 AA36 AA38 AA40 AA44 AA42 AA53:AA55 AA57 AA59 AA61 AA63 AA67 AA65 AA76:AA78 AA80 AA82 AA84 AA86 AA90 AA88 AA99:AA101 AA103 AA105 AA107 AA109 AA113 AA111" xr:uid="{00000000-0002-0000-0100-000000000000}">
      <formula1>",御見舞い,"</formula1>
    </dataValidation>
    <dataValidation type="list" allowBlank="1" showInputMessage="1" showErrorMessage="1" sqref="Y9 Y11 Y13 Y15 Y17 Y19 Y21 Y30 Y32 Y34 Y36 Y38 Y40 Y44 Y42 Y53 Y55 Y57 Y59 Y61 Y63 Y67 Y65 Y76 Y78 Y80 Y82 Y84 Y86 Y90 Y88 Y99 Y101 Y103 Y105 Y107 Y109 Y113 Y111" xr:uid="{00000000-0002-0000-0100-000001000000}">
      <formula1>",御供物,"</formula1>
    </dataValidation>
    <dataValidation type="list" allowBlank="1" showInputMessage="1" showErrorMessage="1" sqref="Z9 Z13 Z15 Z17 Z19 Z11 Z21 Z30 Z34 Z36 Z38 Z40 Z32 Z44 Z42 Z53 Z57 Z59 Z61 Z63 Z55 Z67 Z65 Z76 Z80 Z82 Z84 Z86 Z78 Z90 Z88 Z99 Z103 Z105 Z107 Z109 Z101 Z113 Z111" xr:uid="{00000000-0002-0000-0100-000002000000}">
      <formula1>",御供花,"</formula1>
    </dataValidation>
  </dataValidations>
  <pageMargins left="0.23622047244094491" right="0.23622047244094491" top="0" bottom="0" header="0.31496062992125984" footer="0.31496062992125984"/>
  <pageSetup paperSize="9" scale="91" orientation="landscape" r:id="rId1"/>
  <rowBreaks count="4" manualBreakCount="4">
    <brk id="25" max="16383" man="1"/>
    <brk id="48" max="26" man="1"/>
    <brk id="71" max="26" man="1"/>
    <brk id="94"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49A85-196F-4FF7-AF8D-555AB05A489E}">
  <dimension ref="A1:CL124"/>
  <sheetViews>
    <sheetView showGridLines="0" workbookViewId="0">
      <selection activeCell="CF45" sqref="CF45:CG59"/>
    </sheetView>
  </sheetViews>
  <sheetFormatPr defaultColWidth="1.625" defaultRowHeight="13.5"/>
  <sheetData>
    <row r="1" spans="1:89" ht="5.0999999999999996" customHeight="1" thickTop="1">
      <c r="A1" s="354" t="s">
        <v>66</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c r="AV1" s="354"/>
      <c r="AW1" s="354"/>
      <c r="AX1" s="354"/>
      <c r="AY1" s="354"/>
      <c r="AZ1" s="354"/>
      <c r="BA1" s="354"/>
      <c r="BC1" s="155" t="s">
        <v>67</v>
      </c>
      <c r="BD1" s="156"/>
      <c r="BE1" s="156"/>
      <c r="BF1" s="156"/>
      <c r="BG1" s="156"/>
      <c r="BH1" s="156"/>
      <c r="BI1" s="156"/>
      <c r="BJ1" s="156"/>
      <c r="BK1" s="156"/>
      <c r="BL1" s="156"/>
      <c r="BM1" s="156"/>
      <c r="BN1" s="156"/>
      <c r="BO1" s="156"/>
      <c r="BP1" s="156"/>
      <c r="BQ1" s="156"/>
      <c r="BR1" s="156"/>
      <c r="BS1" s="156"/>
      <c r="BT1" s="157"/>
      <c r="BZ1" s="22"/>
      <c r="CA1" s="23"/>
      <c r="CB1" s="23"/>
      <c r="CC1" s="23"/>
      <c r="CD1" s="23"/>
      <c r="CE1" s="23"/>
      <c r="CF1" s="23"/>
      <c r="CG1" s="23"/>
      <c r="CH1" s="23"/>
      <c r="CI1" s="23"/>
      <c r="CJ1" s="23"/>
      <c r="CK1" s="24"/>
    </row>
    <row r="2" spans="1:89" ht="5.0999999999999996" customHeight="1">
      <c r="A2" s="354"/>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c r="AV2" s="354"/>
      <c r="AW2" s="354"/>
      <c r="AX2" s="354"/>
      <c r="AY2" s="354"/>
      <c r="AZ2" s="354"/>
      <c r="BA2" s="354"/>
      <c r="BC2" s="158"/>
      <c r="BD2" s="159"/>
      <c r="BE2" s="159"/>
      <c r="BF2" s="159"/>
      <c r="BG2" s="159"/>
      <c r="BH2" s="159"/>
      <c r="BI2" s="159"/>
      <c r="BJ2" s="159"/>
      <c r="BK2" s="159"/>
      <c r="BL2" s="159"/>
      <c r="BM2" s="159"/>
      <c r="BN2" s="159"/>
      <c r="BO2" s="159"/>
      <c r="BP2" s="159"/>
      <c r="BQ2" s="159"/>
      <c r="BR2" s="159"/>
      <c r="BS2" s="159"/>
      <c r="BT2" s="160"/>
      <c r="BZ2" s="25"/>
      <c r="CA2" s="164"/>
      <c r="CB2" s="165"/>
      <c r="CC2" s="26"/>
      <c r="CD2" s="26"/>
      <c r="CE2" s="26"/>
      <c r="CF2" s="26"/>
      <c r="CG2" s="26"/>
      <c r="CH2" s="164"/>
      <c r="CI2" s="165"/>
      <c r="CJ2" s="26"/>
      <c r="CK2" s="27"/>
    </row>
    <row r="3" spans="1:89" ht="5.0999999999999996" customHeight="1">
      <c r="A3" s="354"/>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354"/>
      <c r="BA3" s="354"/>
      <c r="BC3" s="158"/>
      <c r="BD3" s="159"/>
      <c r="BE3" s="159"/>
      <c r="BF3" s="159"/>
      <c r="BG3" s="159"/>
      <c r="BH3" s="159"/>
      <c r="BI3" s="159"/>
      <c r="BJ3" s="159"/>
      <c r="BK3" s="159"/>
      <c r="BL3" s="159"/>
      <c r="BM3" s="159"/>
      <c r="BN3" s="159"/>
      <c r="BO3" s="159"/>
      <c r="BP3" s="159"/>
      <c r="BQ3" s="159"/>
      <c r="BR3" s="159"/>
      <c r="BS3" s="159"/>
      <c r="BT3" s="160"/>
      <c r="BZ3" s="25"/>
      <c r="CA3" s="166"/>
      <c r="CB3" s="167"/>
      <c r="CC3" s="26"/>
      <c r="CD3" s="26"/>
      <c r="CE3" s="170"/>
      <c r="CF3" s="26"/>
      <c r="CG3" s="26"/>
      <c r="CH3" s="166"/>
      <c r="CI3" s="167"/>
      <c r="CJ3" s="26"/>
      <c r="CK3" s="27"/>
    </row>
    <row r="4" spans="1:89" ht="5.0999999999999996" customHeight="1">
      <c r="A4" s="354"/>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354"/>
      <c r="AS4" s="354"/>
      <c r="AT4" s="354"/>
      <c r="AU4" s="354"/>
      <c r="AV4" s="354"/>
      <c r="AW4" s="354"/>
      <c r="AX4" s="354"/>
      <c r="AY4" s="354"/>
      <c r="AZ4" s="354"/>
      <c r="BA4" s="354"/>
      <c r="BC4" s="158"/>
      <c r="BD4" s="159"/>
      <c r="BE4" s="159"/>
      <c r="BF4" s="159"/>
      <c r="BG4" s="159"/>
      <c r="BH4" s="159"/>
      <c r="BI4" s="159"/>
      <c r="BJ4" s="159"/>
      <c r="BK4" s="159"/>
      <c r="BL4" s="159"/>
      <c r="BM4" s="159"/>
      <c r="BN4" s="159"/>
      <c r="BO4" s="159"/>
      <c r="BP4" s="159"/>
      <c r="BQ4" s="159"/>
      <c r="BR4" s="159"/>
      <c r="BS4" s="159"/>
      <c r="BT4" s="160"/>
      <c r="BZ4" s="25"/>
      <c r="CA4" s="166"/>
      <c r="CB4" s="167"/>
      <c r="CC4" s="152" t="s">
        <v>21</v>
      </c>
      <c r="CD4" s="152"/>
      <c r="CE4" s="170"/>
      <c r="CF4" s="152" t="s">
        <v>22</v>
      </c>
      <c r="CG4" s="152"/>
      <c r="CH4" s="166"/>
      <c r="CI4" s="167"/>
      <c r="CJ4" s="152" t="s">
        <v>21</v>
      </c>
      <c r="CK4" s="153"/>
    </row>
    <row r="5" spans="1:89" ht="5.0999999999999996" customHeight="1">
      <c r="A5" s="354"/>
      <c r="B5" s="354"/>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54"/>
      <c r="AR5" s="354"/>
      <c r="AS5" s="354"/>
      <c r="AT5" s="354"/>
      <c r="AU5" s="354"/>
      <c r="AV5" s="354"/>
      <c r="AW5" s="354"/>
      <c r="AX5" s="354"/>
      <c r="AY5" s="354"/>
      <c r="AZ5" s="354"/>
      <c r="BA5" s="354"/>
      <c r="BC5" s="158"/>
      <c r="BD5" s="159"/>
      <c r="BE5" s="159"/>
      <c r="BF5" s="159"/>
      <c r="BG5" s="159"/>
      <c r="BH5" s="159"/>
      <c r="BI5" s="159"/>
      <c r="BJ5" s="159"/>
      <c r="BK5" s="159"/>
      <c r="BL5" s="159"/>
      <c r="BM5" s="159"/>
      <c r="BN5" s="159"/>
      <c r="BO5" s="159"/>
      <c r="BP5" s="159"/>
      <c r="BQ5" s="159"/>
      <c r="BR5" s="159"/>
      <c r="BS5" s="159"/>
      <c r="BT5" s="160"/>
      <c r="BZ5" s="25"/>
      <c r="CA5" s="168"/>
      <c r="CB5" s="169"/>
      <c r="CC5" s="152"/>
      <c r="CD5" s="152"/>
      <c r="CE5" s="26"/>
      <c r="CF5" s="152"/>
      <c r="CG5" s="152"/>
      <c r="CH5" s="168"/>
      <c r="CI5" s="169"/>
      <c r="CJ5" s="152"/>
      <c r="CK5" s="153"/>
    </row>
    <row r="6" spans="1:89" ht="5.0999999999999996" customHeight="1" thickBot="1">
      <c r="A6" s="354"/>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4"/>
      <c r="AM6" s="354"/>
      <c r="AN6" s="354"/>
      <c r="AO6" s="354"/>
      <c r="AP6" s="354"/>
      <c r="AQ6" s="354"/>
      <c r="AR6" s="354"/>
      <c r="AS6" s="354"/>
      <c r="AT6" s="354"/>
      <c r="AU6" s="354"/>
      <c r="AV6" s="354"/>
      <c r="AW6" s="354"/>
      <c r="AX6" s="354"/>
      <c r="AY6" s="354"/>
      <c r="AZ6" s="354"/>
      <c r="BA6" s="354"/>
      <c r="BC6" s="161"/>
      <c r="BD6" s="162"/>
      <c r="BE6" s="162"/>
      <c r="BF6" s="162"/>
      <c r="BG6" s="162"/>
      <c r="BH6" s="162"/>
      <c r="BI6" s="162"/>
      <c r="BJ6" s="162"/>
      <c r="BK6" s="162"/>
      <c r="BL6" s="162"/>
      <c r="BM6" s="162"/>
      <c r="BN6" s="162"/>
      <c r="BO6" s="162"/>
      <c r="BP6" s="162"/>
      <c r="BQ6" s="162"/>
      <c r="BR6" s="162"/>
      <c r="BS6" s="162"/>
      <c r="BT6" s="163"/>
      <c r="BZ6" s="28"/>
      <c r="CA6" s="29"/>
      <c r="CB6" s="29"/>
      <c r="CC6" s="29"/>
      <c r="CD6" s="29"/>
      <c r="CE6" s="29"/>
      <c r="CF6" s="29"/>
      <c r="CG6" s="29"/>
      <c r="CH6" s="29"/>
      <c r="CI6" s="29"/>
      <c r="CJ6" s="29"/>
      <c r="CK6" s="30"/>
    </row>
    <row r="7" spans="1:89" ht="5.0999999999999996" customHeight="1" thickTop="1"/>
    <row r="8" spans="1:89" ht="5.0999999999999996" customHeight="1">
      <c r="A8" s="341" t="s">
        <v>68</v>
      </c>
      <c r="B8" s="342"/>
      <c r="C8" s="342"/>
      <c r="D8" s="342"/>
      <c r="E8" s="342"/>
      <c r="F8" s="342"/>
      <c r="G8" s="342"/>
      <c r="H8" s="342"/>
      <c r="I8" s="342"/>
      <c r="J8" s="342"/>
      <c r="K8" s="342"/>
      <c r="L8" s="342"/>
      <c r="M8" s="342"/>
      <c r="N8" s="342"/>
      <c r="O8" s="342"/>
      <c r="P8" s="342"/>
      <c r="Q8" s="342"/>
      <c r="R8" s="342"/>
      <c r="S8" s="343"/>
      <c r="U8" s="324" t="s">
        <v>69</v>
      </c>
      <c r="V8" s="310"/>
      <c r="W8" s="310"/>
      <c r="X8" s="310"/>
      <c r="Y8" s="310"/>
      <c r="Z8" s="310"/>
      <c r="AA8" s="311"/>
      <c r="AB8" s="347" t="s">
        <v>70</v>
      </c>
      <c r="AC8" s="347"/>
      <c r="AD8" s="347"/>
      <c r="AE8" s="347"/>
      <c r="AF8" s="347"/>
      <c r="AG8" s="349" t="s">
        <v>71</v>
      </c>
      <c r="AH8" s="349"/>
      <c r="AI8" s="349"/>
      <c r="AJ8" s="349"/>
      <c r="AK8" s="349"/>
      <c r="AL8" s="349"/>
      <c r="AM8" s="349"/>
      <c r="AN8" s="349"/>
      <c r="AO8" s="349"/>
      <c r="AP8" s="349"/>
      <c r="AQ8" s="349"/>
      <c r="AR8" s="349"/>
      <c r="AS8" s="349"/>
      <c r="AT8" s="349"/>
      <c r="AU8" s="349"/>
      <c r="AV8" s="349"/>
      <c r="AW8" s="349"/>
      <c r="AX8" s="349"/>
      <c r="AY8" s="349"/>
      <c r="AZ8" s="349"/>
      <c r="BA8" s="69"/>
      <c r="BM8" s="324" t="s">
        <v>13</v>
      </c>
      <c r="BN8" s="310"/>
      <c r="BO8" s="310"/>
      <c r="BP8" s="310"/>
      <c r="BQ8" s="310"/>
      <c r="BR8" s="310"/>
      <c r="BS8" s="311"/>
      <c r="BT8" s="336">
        <v>2</v>
      </c>
      <c r="BU8" s="336"/>
      <c r="BV8" s="336"/>
      <c r="BW8" s="336"/>
      <c r="BX8" s="285" t="s">
        <v>17</v>
      </c>
      <c r="BY8" s="336">
        <v>1</v>
      </c>
      <c r="BZ8" s="336"/>
      <c r="CA8" s="336"/>
      <c r="CB8" s="336"/>
      <c r="CC8" s="285" t="s">
        <v>18</v>
      </c>
      <c r="CD8" s="285" t="s">
        <v>14</v>
      </c>
      <c r="CE8" s="336" t="s">
        <v>72</v>
      </c>
      <c r="CF8" s="336"/>
      <c r="CG8" s="336"/>
      <c r="CH8" s="285" t="s">
        <v>15</v>
      </c>
      <c r="CI8" s="285" t="s">
        <v>73</v>
      </c>
      <c r="CJ8" s="285"/>
      <c r="CK8" s="286"/>
    </row>
    <row r="9" spans="1:89" ht="5.0999999999999996" customHeight="1">
      <c r="A9" s="344"/>
      <c r="B9" s="345"/>
      <c r="C9" s="345"/>
      <c r="D9" s="345"/>
      <c r="E9" s="345"/>
      <c r="F9" s="345"/>
      <c r="G9" s="345"/>
      <c r="H9" s="345"/>
      <c r="I9" s="345"/>
      <c r="J9" s="345"/>
      <c r="K9" s="345"/>
      <c r="L9" s="345"/>
      <c r="M9" s="345"/>
      <c r="N9" s="345"/>
      <c r="O9" s="345"/>
      <c r="P9" s="345"/>
      <c r="Q9" s="345"/>
      <c r="R9" s="345"/>
      <c r="S9" s="346"/>
      <c r="U9" s="312"/>
      <c r="V9" s="313"/>
      <c r="W9" s="313"/>
      <c r="X9" s="313"/>
      <c r="Y9" s="313"/>
      <c r="Z9" s="313"/>
      <c r="AA9" s="314"/>
      <c r="AB9" s="149"/>
      <c r="AC9" s="149"/>
      <c r="AD9" s="149"/>
      <c r="AE9" s="149"/>
      <c r="AF9" s="149"/>
      <c r="AG9" s="350"/>
      <c r="AH9" s="350"/>
      <c r="AI9" s="350"/>
      <c r="AJ9" s="350"/>
      <c r="AK9" s="350"/>
      <c r="AL9" s="350"/>
      <c r="AM9" s="350"/>
      <c r="AN9" s="350"/>
      <c r="AO9" s="350"/>
      <c r="AP9" s="350"/>
      <c r="AQ9" s="350"/>
      <c r="AR9" s="350"/>
      <c r="AS9" s="350"/>
      <c r="AT9" s="350"/>
      <c r="AU9" s="350"/>
      <c r="AV9" s="350"/>
      <c r="AW9" s="350"/>
      <c r="AX9" s="350"/>
      <c r="AY9" s="350"/>
      <c r="AZ9" s="350"/>
      <c r="BA9" s="351"/>
      <c r="BM9" s="312"/>
      <c r="BN9" s="313"/>
      <c r="BO9" s="313"/>
      <c r="BP9" s="313"/>
      <c r="BQ9" s="313"/>
      <c r="BR9" s="313"/>
      <c r="BS9" s="314"/>
      <c r="BT9" s="337"/>
      <c r="BU9" s="337"/>
      <c r="BV9" s="337"/>
      <c r="BW9" s="337"/>
      <c r="BX9" s="154"/>
      <c r="BY9" s="337"/>
      <c r="BZ9" s="337"/>
      <c r="CA9" s="337"/>
      <c r="CB9" s="337"/>
      <c r="CC9" s="154"/>
      <c r="CD9" s="154"/>
      <c r="CE9" s="337"/>
      <c r="CF9" s="337"/>
      <c r="CG9" s="337"/>
      <c r="CH9" s="154"/>
      <c r="CI9" s="154"/>
      <c r="CJ9" s="154"/>
      <c r="CK9" s="287"/>
    </row>
    <row r="10" spans="1:89" ht="5.0999999999999996" customHeight="1">
      <c r="A10" s="344"/>
      <c r="B10" s="345"/>
      <c r="C10" s="345"/>
      <c r="D10" s="345"/>
      <c r="E10" s="345"/>
      <c r="F10" s="345"/>
      <c r="G10" s="345"/>
      <c r="H10" s="345"/>
      <c r="I10" s="345"/>
      <c r="J10" s="345"/>
      <c r="K10" s="345"/>
      <c r="L10" s="345"/>
      <c r="M10" s="345"/>
      <c r="N10" s="345"/>
      <c r="O10" s="345"/>
      <c r="P10" s="345"/>
      <c r="Q10" s="345"/>
      <c r="R10" s="345"/>
      <c r="S10" s="346"/>
      <c r="U10" s="312"/>
      <c r="V10" s="313"/>
      <c r="W10" s="313"/>
      <c r="X10" s="313"/>
      <c r="Y10" s="313"/>
      <c r="Z10" s="313"/>
      <c r="AA10" s="314"/>
      <c r="AB10" s="348"/>
      <c r="AC10" s="348"/>
      <c r="AD10" s="348"/>
      <c r="AE10" s="348"/>
      <c r="AF10" s="348"/>
      <c r="AG10" s="352"/>
      <c r="AH10" s="352"/>
      <c r="AI10" s="352"/>
      <c r="AJ10" s="352"/>
      <c r="AK10" s="352"/>
      <c r="AL10" s="352"/>
      <c r="AM10" s="352"/>
      <c r="AN10" s="352"/>
      <c r="AO10" s="352"/>
      <c r="AP10" s="352"/>
      <c r="AQ10" s="352"/>
      <c r="AR10" s="352"/>
      <c r="AS10" s="352"/>
      <c r="AT10" s="352"/>
      <c r="AU10" s="352"/>
      <c r="AV10" s="352"/>
      <c r="AW10" s="352"/>
      <c r="AX10" s="352"/>
      <c r="AY10" s="352"/>
      <c r="AZ10" s="352"/>
      <c r="BA10" s="353"/>
      <c r="BM10" s="312"/>
      <c r="BN10" s="313"/>
      <c r="BO10" s="313"/>
      <c r="BP10" s="313"/>
      <c r="BQ10" s="313"/>
      <c r="BR10" s="313"/>
      <c r="BS10" s="314"/>
      <c r="BT10" s="337"/>
      <c r="BU10" s="337"/>
      <c r="BV10" s="337"/>
      <c r="BW10" s="337"/>
      <c r="BX10" s="154"/>
      <c r="BY10" s="337"/>
      <c r="BZ10" s="337"/>
      <c r="CA10" s="337"/>
      <c r="CB10" s="337"/>
      <c r="CC10" s="154"/>
      <c r="CD10" s="154"/>
      <c r="CE10" s="337"/>
      <c r="CF10" s="337"/>
      <c r="CG10" s="337"/>
      <c r="CH10" s="154"/>
      <c r="CI10" s="154"/>
      <c r="CJ10" s="154"/>
      <c r="CK10" s="287"/>
    </row>
    <row r="11" spans="1:89" ht="5.0999999999999996" customHeight="1">
      <c r="A11" s="344"/>
      <c r="B11" s="345"/>
      <c r="C11" s="345"/>
      <c r="D11" s="345"/>
      <c r="E11" s="345"/>
      <c r="F11" s="345"/>
      <c r="G11" s="345"/>
      <c r="H11" s="345"/>
      <c r="I11" s="345"/>
      <c r="J11" s="345"/>
      <c r="K11" s="345"/>
      <c r="L11" s="345"/>
      <c r="M11" s="345"/>
      <c r="N11" s="345"/>
      <c r="O11" s="345"/>
      <c r="P11" s="345"/>
      <c r="Q11" s="345"/>
      <c r="R11" s="345"/>
      <c r="S11" s="346"/>
      <c r="U11" s="312"/>
      <c r="V11" s="313"/>
      <c r="W11" s="313"/>
      <c r="X11" s="313"/>
      <c r="Y11" s="313"/>
      <c r="Z11" s="313"/>
      <c r="AA11" s="314"/>
      <c r="AB11" s="339" t="s">
        <v>74</v>
      </c>
      <c r="AC11" s="339"/>
      <c r="AD11" s="339"/>
      <c r="AE11" s="339"/>
      <c r="AF11" s="339"/>
      <c r="AG11" s="339"/>
      <c r="AH11" s="339"/>
      <c r="AI11" s="339"/>
      <c r="AJ11" s="339"/>
      <c r="AK11" s="339"/>
      <c r="AL11" s="339"/>
      <c r="AM11" s="339"/>
      <c r="AN11" s="339"/>
      <c r="AO11" s="339"/>
      <c r="AP11" s="339"/>
      <c r="AQ11" s="339"/>
      <c r="AR11" s="339"/>
      <c r="AS11" s="339"/>
      <c r="AT11" s="339"/>
      <c r="AU11" s="339"/>
      <c r="AV11" s="339"/>
      <c r="AW11" s="339"/>
      <c r="AX11" s="339"/>
      <c r="AY11" s="339"/>
      <c r="AZ11" s="154" t="s">
        <v>75</v>
      </c>
      <c r="BA11" s="287"/>
      <c r="BM11" s="312"/>
      <c r="BN11" s="313"/>
      <c r="BO11" s="313"/>
      <c r="BP11" s="313"/>
      <c r="BQ11" s="313"/>
      <c r="BR11" s="313"/>
      <c r="BS11" s="314"/>
      <c r="BT11" s="337"/>
      <c r="BU11" s="337"/>
      <c r="BV11" s="337"/>
      <c r="BW11" s="337"/>
      <c r="BX11" s="154"/>
      <c r="BY11" s="337"/>
      <c r="BZ11" s="337"/>
      <c r="CA11" s="337"/>
      <c r="CB11" s="337"/>
      <c r="CC11" s="154"/>
      <c r="CD11" s="154"/>
      <c r="CE11" s="337"/>
      <c r="CF11" s="337"/>
      <c r="CG11" s="337"/>
      <c r="CH11" s="154"/>
      <c r="CI11" s="154"/>
      <c r="CJ11" s="154"/>
      <c r="CK11" s="287"/>
    </row>
    <row r="12" spans="1:89" ht="5.0999999999999996" customHeight="1">
      <c r="A12" s="305" t="s">
        <v>76</v>
      </c>
      <c r="B12" s="306"/>
      <c r="C12" s="306"/>
      <c r="D12" s="306"/>
      <c r="E12" s="306"/>
      <c r="F12" s="306"/>
      <c r="G12" s="306"/>
      <c r="H12" s="306"/>
      <c r="I12" s="306"/>
      <c r="J12" s="306"/>
      <c r="K12" s="306"/>
      <c r="L12" s="306"/>
      <c r="M12" s="306"/>
      <c r="N12" s="306"/>
      <c r="O12" s="306"/>
      <c r="P12" s="306"/>
      <c r="Q12" s="306"/>
      <c r="R12" s="306"/>
      <c r="S12" s="307"/>
      <c r="U12" s="312"/>
      <c r="V12" s="313"/>
      <c r="W12" s="313"/>
      <c r="X12" s="313"/>
      <c r="Y12" s="313"/>
      <c r="Z12" s="313"/>
      <c r="AA12" s="314"/>
      <c r="AB12" s="339"/>
      <c r="AC12" s="339"/>
      <c r="AD12" s="339"/>
      <c r="AE12" s="339"/>
      <c r="AF12" s="339"/>
      <c r="AG12" s="339"/>
      <c r="AH12" s="339"/>
      <c r="AI12" s="339"/>
      <c r="AJ12" s="339"/>
      <c r="AK12" s="339"/>
      <c r="AL12" s="339"/>
      <c r="AM12" s="339"/>
      <c r="AN12" s="339"/>
      <c r="AO12" s="339"/>
      <c r="AP12" s="339"/>
      <c r="AQ12" s="339"/>
      <c r="AR12" s="339"/>
      <c r="AS12" s="339"/>
      <c r="AT12" s="339"/>
      <c r="AU12" s="339"/>
      <c r="AV12" s="339"/>
      <c r="AW12" s="339"/>
      <c r="AX12" s="339"/>
      <c r="AY12" s="339"/>
      <c r="AZ12" s="154"/>
      <c r="BA12" s="287"/>
      <c r="BM12" s="312"/>
      <c r="BN12" s="313"/>
      <c r="BO12" s="313"/>
      <c r="BP12" s="313"/>
      <c r="BQ12" s="313"/>
      <c r="BR12" s="313"/>
      <c r="BS12" s="314"/>
      <c r="BT12" s="337"/>
      <c r="BU12" s="337"/>
      <c r="BV12" s="337"/>
      <c r="BW12" s="337"/>
      <c r="BX12" s="154"/>
      <c r="BY12" s="337"/>
      <c r="BZ12" s="337"/>
      <c r="CA12" s="337"/>
      <c r="CB12" s="337"/>
      <c r="CC12" s="154"/>
      <c r="CD12" s="154"/>
      <c r="CE12" s="337"/>
      <c r="CF12" s="337"/>
      <c r="CG12" s="337"/>
      <c r="CH12" s="154"/>
      <c r="CI12" s="154"/>
      <c r="CJ12" s="154"/>
      <c r="CK12" s="287"/>
    </row>
    <row r="13" spans="1:89" ht="5.0999999999999996" customHeight="1">
      <c r="A13" s="308"/>
      <c r="B13" s="306"/>
      <c r="C13" s="306"/>
      <c r="D13" s="306"/>
      <c r="E13" s="306"/>
      <c r="F13" s="306"/>
      <c r="G13" s="306"/>
      <c r="H13" s="306"/>
      <c r="I13" s="306"/>
      <c r="J13" s="306"/>
      <c r="K13" s="306"/>
      <c r="L13" s="306"/>
      <c r="M13" s="306"/>
      <c r="N13" s="306"/>
      <c r="O13" s="306"/>
      <c r="P13" s="306"/>
      <c r="Q13" s="306"/>
      <c r="R13" s="306"/>
      <c r="S13" s="307"/>
      <c r="U13" s="312"/>
      <c r="V13" s="313"/>
      <c r="W13" s="313"/>
      <c r="X13" s="313"/>
      <c r="Y13" s="313"/>
      <c r="Z13" s="313"/>
      <c r="AA13" s="314"/>
      <c r="AB13" s="339"/>
      <c r="AC13" s="339"/>
      <c r="AD13" s="339"/>
      <c r="AE13" s="339"/>
      <c r="AF13" s="339"/>
      <c r="AG13" s="339"/>
      <c r="AH13" s="339"/>
      <c r="AI13" s="339"/>
      <c r="AJ13" s="339"/>
      <c r="AK13" s="339"/>
      <c r="AL13" s="339"/>
      <c r="AM13" s="339"/>
      <c r="AN13" s="339"/>
      <c r="AO13" s="339"/>
      <c r="AP13" s="339"/>
      <c r="AQ13" s="339"/>
      <c r="AR13" s="339"/>
      <c r="AS13" s="339"/>
      <c r="AT13" s="339"/>
      <c r="AU13" s="339"/>
      <c r="AV13" s="339"/>
      <c r="AW13" s="339"/>
      <c r="AX13" s="339"/>
      <c r="AY13" s="339"/>
      <c r="AZ13" s="154"/>
      <c r="BA13" s="287"/>
      <c r="BM13" s="312"/>
      <c r="BN13" s="313"/>
      <c r="BO13" s="313"/>
      <c r="BP13" s="313"/>
      <c r="BQ13" s="313"/>
      <c r="BR13" s="313"/>
      <c r="BS13" s="314"/>
      <c r="BT13" s="337"/>
      <c r="BU13" s="337"/>
      <c r="BV13" s="337"/>
      <c r="BW13" s="337"/>
      <c r="BX13" s="154"/>
      <c r="BY13" s="337"/>
      <c r="BZ13" s="337"/>
      <c r="CA13" s="337"/>
      <c r="CB13" s="337"/>
      <c r="CC13" s="154"/>
      <c r="CD13" s="154"/>
      <c r="CE13" s="337"/>
      <c r="CF13" s="337"/>
      <c r="CG13" s="337"/>
      <c r="CH13" s="154"/>
      <c r="CI13" s="154"/>
      <c r="CJ13" s="154"/>
      <c r="CK13" s="287"/>
    </row>
    <row r="14" spans="1:89" ht="5.0999999999999996" customHeight="1">
      <c r="A14" s="308"/>
      <c r="B14" s="306"/>
      <c r="C14" s="306"/>
      <c r="D14" s="306"/>
      <c r="E14" s="306"/>
      <c r="F14" s="306"/>
      <c r="G14" s="306"/>
      <c r="H14" s="306"/>
      <c r="I14" s="306"/>
      <c r="J14" s="306"/>
      <c r="K14" s="306"/>
      <c r="L14" s="306"/>
      <c r="M14" s="306"/>
      <c r="N14" s="306"/>
      <c r="O14" s="306"/>
      <c r="P14" s="306"/>
      <c r="Q14" s="306"/>
      <c r="R14" s="306"/>
      <c r="S14" s="307"/>
      <c r="U14" s="312"/>
      <c r="V14" s="313"/>
      <c r="W14" s="313"/>
      <c r="X14" s="313"/>
      <c r="Y14" s="313"/>
      <c r="Z14" s="313"/>
      <c r="AA14" s="314"/>
      <c r="AB14" s="339"/>
      <c r="AC14" s="339"/>
      <c r="AD14" s="339"/>
      <c r="AE14" s="339"/>
      <c r="AF14" s="339"/>
      <c r="AG14" s="339"/>
      <c r="AH14" s="339"/>
      <c r="AI14" s="339"/>
      <c r="AJ14" s="339"/>
      <c r="AK14" s="339"/>
      <c r="AL14" s="339"/>
      <c r="AM14" s="339"/>
      <c r="AN14" s="339"/>
      <c r="AO14" s="339"/>
      <c r="AP14" s="339"/>
      <c r="AQ14" s="339"/>
      <c r="AR14" s="339"/>
      <c r="AS14" s="339"/>
      <c r="AT14" s="339"/>
      <c r="AU14" s="339"/>
      <c r="AV14" s="339"/>
      <c r="AW14" s="339"/>
      <c r="AX14" s="339"/>
      <c r="AY14" s="339"/>
      <c r="AZ14" s="154"/>
      <c r="BA14" s="287"/>
      <c r="BM14" s="312"/>
      <c r="BN14" s="313"/>
      <c r="BO14" s="313"/>
      <c r="BP14" s="313"/>
      <c r="BQ14" s="313"/>
      <c r="BR14" s="313"/>
      <c r="BS14" s="314"/>
      <c r="BT14" s="337"/>
      <c r="BU14" s="337"/>
      <c r="BV14" s="337"/>
      <c r="BW14" s="337"/>
      <c r="BX14" s="154"/>
      <c r="BY14" s="337"/>
      <c r="BZ14" s="337"/>
      <c r="CA14" s="337"/>
      <c r="CB14" s="337"/>
      <c r="CC14" s="154"/>
      <c r="CD14" s="154"/>
      <c r="CE14" s="337"/>
      <c r="CF14" s="337"/>
      <c r="CG14" s="337"/>
      <c r="CH14" s="154"/>
      <c r="CI14" s="154"/>
      <c r="CJ14" s="154"/>
      <c r="CK14" s="287"/>
    </row>
    <row r="15" spans="1:89" ht="5.0999999999999996" customHeight="1">
      <c r="A15" s="308"/>
      <c r="B15" s="306"/>
      <c r="C15" s="306"/>
      <c r="D15" s="306"/>
      <c r="E15" s="306"/>
      <c r="F15" s="306"/>
      <c r="G15" s="306"/>
      <c r="H15" s="306"/>
      <c r="I15" s="306"/>
      <c r="J15" s="306"/>
      <c r="K15" s="306"/>
      <c r="L15" s="306"/>
      <c r="M15" s="306"/>
      <c r="N15" s="306"/>
      <c r="O15" s="306"/>
      <c r="P15" s="306"/>
      <c r="Q15" s="306"/>
      <c r="R15" s="306"/>
      <c r="S15" s="307"/>
      <c r="U15" s="312"/>
      <c r="V15" s="313"/>
      <c r="W15" s="313"/>
      <c r="X15" s="313"/>
      <c r="Y15" s="313"/>
      <c r="Z15" s="313"/>
      <c r="AA15" s="314"/>
      <c r="AB15" s="339"/>
      <c r="AC15" s="339"/>
      <c r="AD15" s="339"/>
      <c r="AE15" s="339"/>
      <c r="AF15" s="339"/>
      <c r="AG15" s="339"/>
      <c r="AH15" s="339"/>
      <c r="AI15" s="339"/>
      <c r="AJ15" s="339"/>
      <c r="AK15" s="339"/>
      <c r="AL15" s="339"/>
      <c r="AM15" s="339"/>
      <c r="AN15" s="339"/>
      <c r="AO15" s="339"/>
      <c r="AP15" s="339"/>
      <c r="AQ15" s="339"/>
      <c r="AR15" s="339"/>
      <c r="AS15" s="339"/>
      <c r="AT15" s="339"/>
      <c r="AU15" s="339"/>
      <c r="AV15" s="339"/>
      <c r="AW15" s="339"/>
      <c r="AX15" s="339"/>
      <c r="AY15" s="339"/>
      <c r="AZ15" s="154"/>
      <c r="BA15" s="287"/>
      <c r="BM15" s="312"/>
      <c r="BN15" s="313"/>
      <c r="BO15" s="313"/>
      <c r="BP15" s="313"/>
      <c r="BQ15" s="313"/>
      <c r="BR15" s="313"/>
      <c r="BS15" s="314"/>
      <c r="BT15" s="337"/>
      <c r="BU15" s="337"/>
      <c r="BV15" s="337"/>
      <c r="BW15" s="337"/>
      <c r="BX15" s="154"/>
      <c r="BY15" s="337"/>
      <c r="BZ15" s="337"/>
      <c r="CA15" s="337"/>
      <c r="CB15" s="337"/>
      <c r="CC15" s="154"/>
      <c r="CD15" s="154"/>
      <c r="CE15" s="337"/>
      <c r="CF15" s="337"/>
      <c r="CG15" s="337"/>
      <c r="CH15" s="154"/>
      <c r="CI15" s="154"/>
      <c r="CJ15" s="154"/>
      <c r="CK15" s="287"/>
    </row>
    <row r="16" spans="1:89" ht="5.0999999999999996" customHeight="1">
      <c r="A16" s="308"/>
      <c r="B16" s="306"/>
      <c r="C16" s="306"/>
      <c r="D16" s="306"/>
      <c r="E16" s="306"/>
      <c r="F16" s="306"/>
      <c r="G16" s="306"/>
      <c r="H16" s="306"/>
      <c r="I16" s="306"/>
      <c r="J16" s="306"/>
      <c r="K16" s="306"/>
      <c r="L16" s="306"/>
      <c r="M16" s="306"/>
      <c r="N16" s="306"/>
      <c r="O16" s="306"/>
      <c r="P16" s="306"/>
      <c r="Q16" s="306"/>
      <c r="R16" s="306"/>
      <c r="S16" s="307"/>
      <c r="U16" s="312"/>
      <c r="V16" s="313"/>
      <c r="W16" s="313"/>
      <c r="X16" s="313"/>
      <c r="Y16" s="313"/>
      <c r="Z16" s="313"/>
      <c r="AA16" s="314"/>
      <c r="AB16" s="339"/>
      <c r="AC16" s="339"/>
      <c r="AD16" s="339"/>
      <c r="AE16" s="339"/>
      <c r="AF16" s="339"/>
      <c r="AG16" s="339"/>
      <c r="AH16" s="339"/>
      <c r="AI16" s="339"/>
      <c r="AJ16" s="339"/>
      <c r="AK16" s="339"/>
      <c r="AL16" s="339"/>
      <c r="AM16" s="339"/>
      <c r="AN16" s="339"/>
      <c r="AO16" s="339"/>
      <c r="AP16" s="339"/>
      <c r="AQ16" s="339"/>
      <c r="AR16" s="339"/>
      <c r="AS16" s="339"/>
      <c r="AT16" s="339"/>
      <c r="AU16" s="339"/>
      <c r="AV16" s="339"/>
      <c r="AW16" s="339"/>
      <c r="AX16" s="339"/>
      <c r="AY16" s="339"/>
      <c r="AZ16" s="154"/>
      <c r="BA16" s="287"/>
      <c r="BM16" s="312"/>
      <c r="BN16" s="313"/>
      <c r="BO16" s="313"/>
      <c r="BP16" s="313"/>
      <c r="BQ16" s="313"/>
      <c r="BR16" s="313"/>
      <c r="BS16" s="314"/>
      <c r="BT16" s="337"/>
      <c r="BU16" s="337"/>
      <c r="BV16" s="337"/>
      <c r="BW16" s="337"/>
      <c r="BX16" s="154"/>
      <c r="BY16" s="337"/>
      <c r="BZ16" s="337"/>
      <c r="CA16" s="337"/>
      <c r="CB16" s="337"/>
      <c r="CC16" s="154"/>
      <c r="CD16" s="154"/>
      <c r="CE16" s="337"/>
      <c r="CF16" s="337"/>
      <c r="CG16" s="337"/>
      <c r="CH16" s="154"/>
      <c r="CI16" s="154"/>
      <c r="CJ16" s="154"/>
      <c r="CK16" s="287"/>
    </row>
    <row r="17" spans="1:90" ht="5.0999999999999996" customHeight="1">
      <c r="A17" s="308"/>
      <c r="B17" s="306"/>
      <c r="C17" s="306"/>
      <c r="D17" s="306"/>
      <c r="E17" s="306"/>
      <c r="F17" s="306"/>
      <c r="G17" s="306"/>
      <c r="H17" s="306"/>
      <c r="I17" s="306"/>
      <c r="J17" s="306"/>
      <c r="K17" s="306"/>
      <c r="L17" s="306"/>
      <c r="M17" s="306"/>
      <c r="N17" s="306"/>
      <c r="O17" s="306"/>
      <c r="P17" s="306"/>
      <c r="Q17" s="306"/>
      <c r="R17" s="306"/>
      <c r="S17" s="307"/>
      <c r="U17" s="312"/>
      <c r="V17" s="313"/>
      <c r="W17" s="313"/>
      <c r="X17" s="313"/>
      <c r="Y17" s="313"/>
      <c r="Z17" s="313"/>
      <c r="AA17" s="314"/>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39"/>
      <c r="AX17" s="339"/>
      <c r="AY17" s="339"/>
      <c r="AZ17" s="154"/>
      <c r="BA17" s="287"/>
      <c r="BM17" s="312"/>
      <c r="BN17" s="313"/>
      <c r="BO17" s="313"/>
      <c r="BP17" s="313"/>
      <c r="BQ17" s="313"/>
      <c r="BR17" s="313"/>
      <c r="BS17" s="314"/>
      <c r="BT17" s="337"/>
      <c r="BU17" s="337"/>
      <c r="BV17" s="337"/>
      <c r="BW17" s="337"/>
      <c r="BX17" s="154"/>
      <c r="BY17" s="337"/>
      <c r="BZ17" s="337"/>
      <c r="CA17" s="337"/>
      <c r="CB17" s="337"/>
      <c r="CC17" s="154"/>
      <c r="CD17" s="154"/>
      <c r="CE17" s="337"/>
      <c r="CF17" s="337"/>
      <c r="CG17" s="337"/>
      <c r="CH17" s="154"/>
      <c r="CI17" s="154"/>
      <c r="CJ17" s="154"/>
      <c r="CK17" s="287"/>
    </row>
    <row r="18" spans="1:90" ht="5.0999999999999996" customHeight="1">
      <c r="A18" s="308"/>
      <c r="B18" s="306"/>
      <c r="C18" s="306"/>
      <c r="D18" s="306"/>
      <c r="E18" s="306"/>
      <c r="F18" s="306"/>
      <c r="G18" s="306"/>
      <c r="H18" s="306"/>
      <c r="I18" s="306"/>
      <c r="J18" s="306"/>
      <c r="K18" s="306"/>
      <c r="L18" s="306"/>
      <c r="M18" s="306"/>
      <c r="N18" s="306"/>
      <c r="O18" s="306"/>
      <c r="P18" s="306"/>
      <c r="Q18" s="306"/>
      <c r="R18" s="306"/>
      <c r="S18" s="307"/>
      <c r="U18" s="315"/>
      <c r="V18" s="316"/>
      <c r="W18" s="316"/>
      <c r="X18" s="316"/>
      <c r="Y18" s="316"/>
      <c r="Z18" s="316"/>
      <c r="AA18" s="317"/>
      <c r="AB18" s="340"/>
      <c r="AC18" s="340"/>
      <c r="AD18" s="340"/>
      <c r="AE18" s="340"/>
      <c r="AF18" s="340"/>
      <c r="AG18" s="340"/>
      <c r="AH18" s="340"/>
      <c r="AI18" s="340"/>
      <c r="AJ18" s="340"/>
      <c r="AK18" s="340"/>
      <c r="AL18" s="340"/>
      <c r="AM18" s="340"/>
      <c r="AN18" s="340"/>
      <c r="AO18" s="340"/>
      <c r="AP18" s="340"/>
      <c r="AQ18" s="340"/>
      <c r="AR18" s="340"/>
      <c r="AS18" s="340"/>
      <c r="AT18" s="340"/>
      <c r="AU18" s="340"/>
      <c r="AV18" s="340"/>
      <c r="AW18" s="340"/>
      <c r="AX18" s="340"/>
      <c r="AY18" s="340"/>
      <c r="AZ18" s="299"/>
      <c r="BA18" s="300"/>
      <c r="BM18" s="315"/>
      <c r="BN18" s="316"/>
      <c r="BO18" s="316"/>
      <c r="BP18" s="316"/>
      <c r="BQ18" s="316"/>
      <c r="BR18" s="316"/>
      <c r="BS18" s="317"/>
      <c r="BT18" s="338"/>
      <c r="BU18" s="338"/>
      <c r="BV18" s="338"/>
      <c r="BW18" s="338"/>
      <c r="BX18" s="299"/>
      <c r="BY18" s="338"/>
      <c r="BZ18" s="338"/>
      <c r="CA18" s="338"/>
      <c r="CB18" s="338"/>
      <c r="CC18" s="299"/>
      <c r="CD18" s="299"/>
      <c r="CE18" s="338"/>
      <c r="CF18" s="338"/>
      <c r="CG18" s="338"/>
      <c r="CH18" s="299"/>
      <c r="CI18" s="299"/>
      <c r="CJ18" s="299"/>
      <c r="CK18" s="300"/>
    </row>
    <row r="19" spans="1:90" ht="5.0999999999999996" customHeight="1">
      <c r="A19" s="308"/>
      <c r="B19" s="306"/>
      <c r="C19" s="306"/>
      <c r="D19" s="306"/>
      <c r="E19" s="306"/>
      <c r="F19" s="306"/>
      <c r="G19" s="306"/>
      <c r="H19" s="306"/>
      <c r="I19" s="306"/>
      <c r="J19" s="306"/>
      <c r="K19" s="306"/>
      <c r="L19" s="306"/>
      <c r="M19" s="306"/>
      <c r="N19" s="306"/>
      <c r="O19" s="306"/>
      <c r="P19" s="306"/>
      <c r="Q19" s="306"/>
      <c r="R19" s="306"/>
      <c r="S19" s="307"/>
      <c r="U19" s="31"/>
      <c r="V19" s="31"/>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BM19" s="32"/>
      <c r="BN19" s="32"/>
      <c r="BO19" s="32"/>
      <c r="BP19" s="32"/>
      <c r="BQ19" s="32"/>
      <c r="BR19" s="32"/>
      <c r="BS19" s="32"/>
    </row>
    <row r="20" spans="1:90" ht="5.0999999999999996" customHeight="1">
      <c r="A20" s="308"/>
      <c r="B20" s="306"/>
      <c r="C20" s="306"/>
      <c r="D20" s="306"/>
      <c r="E20" s="306"/>
      <c r="F20" s="306"/>
      <c r="G20" s="306"/>
      <c r="H20" s="306"/>
      <c r="I20" s="306"/>
      <c r="J20" s="306"/>
      <c r="K20" s="306"/>
      <c r="L20" s="306"/>
      <c r="M20" s="306"/>
      <c r="N20" s="306"/>
      <c r="O20" s="306"/>
      <c r="P20" s="306"/>
      <c r="Q20" s="306"/>
      <c r="R20" s="306"/>
      <c r="S20" s="307"/>
      <c r="U20" s="309" t="s">
        <v>77</v>
      </c>
      <c r="V20" s="310"/>
      <c r="W20" s="310"/>
      <c r="X20" s="310"/>
      <c r="Y20" s="310"/>
      <c r="Z20" s="310"/>
      <c r="AA20" s="311"/>
      <c r="AB20" s="318" t="s">
        <v>78</v>
      </c>
      <c r="AC20" s="318"/>
      <c r="AD20" s="320" t="s">
        <v>79</v>
      </c>
      <c r="AE20" s="320"/>
      <c r="AF20" s="320"/>
      <c r="AG20" s="320"/>
      <c r="AH20" s="320"/>
      <c r="AI20" s="320"/>
      <c r="AJ20" s="320"/>
      <c r="AK20" s="320"/>
      <c r="AL20" s="320"/>
      <c r="AM20" s="320"/>
      <c r="AN20" s="320"/>
      <c r="AO20" s="320"/>
      <c r="AP20" s="320"/>
      <c r="AQ20" s="320"/>
      <c r="AR20" s="320"/>
      <c r="AS20" s="320"/>
      <c r="AT20" s="320"/>
      <c r="AU20" s="320"/>
      <c r="AV20" s="320"/>
      <c r="AW20" s="320"/>
      <c r="AX20" s="320"/>
      <c r="AY20" s="320"/>
      <c r="AZ20" s="320"/>
      <c r="BA20" s="320"/>
      <c r="BB20" s="320"/>
      <c r="BC20" s="320"/>
      <c r="BD20" s="320"/>
      <c r="BE20" s="320"/>
      <c r="BF20" s="320"/>
      <c r="BG20" s="320"/>
      <c r="BH20" s="320"/>
      <c r="BI20" s="320"/>
      <c r="BJ20" s="320"/>
      <c r="BK20" s="321"/>
      <c r="BM20" s="324" t="s">
        <v>80</v>
      </c>
      <c r="BN20" s="310"/>
      <c r="BO20" s="310"/>
      <c r="BP20" s="310"/>
      <c r="BQ20" s="310"/>
      <c r="BR20" s="310"/>
      <c r="BS20" s="311"/>
      <c r="BT20" s="146" t="s">
        <v>7</v>
      </c>
      <c r="BU20" s="146"/>
      <c r="BV20" s="325"/>
      <c r="BW20" s="284">
        <v>3</v>
      </c>
      <c r="BX20" s="284"/>
      <c r="BY20" s="284"/>
      <c r="BZ20" s="284"/>
      <c r="CA20" s="284"/>
      <c r="CB20" s="284"/>
      <c r="CC20" s="284"/>
      <c r="CD20" s="284"/>
      <c r="CE20" s="284"/>
      <c r="CF20" s="284"/>
      <c r="CG20" s="284"/>
      <c r="CH20" s="284"/>
      <c r="CI20" s="284"/>
      <c r="CJ20" s="285" t="s">
        <v>81</v>
      </c>
      <c r="CK20" s="286"/>
    </row>
    <row r="21" spans="1:90" ht="5.0999999999999996" customHeight="1">
      <c r="A21" s="308"/>
      <c r="B21" s="306"/>
      <c r="C21" s="306"/>
      <c r="D21" s="306"/>
      <c r="E21" s="306"/>
      <c r="F21" s="306"/>
      <c r="G21" s="306"/>
      <c r="H21" s="306"/>
      <c r="I21" s="306"/>
      <c r="J21" s="306"/>
      <c r="K21" s="306"/>
      <c r="L21" s="306"/>
      <c r="M21" s="306"/>
      <c r="N21" s="306"/>
      <c r="O21" s="306"/>
      <c r="P21" s="306"/>
      <c r="Q21" s="306"/>
      <c r="R21" s="306"/>
      <c r="S21" s="307"/>
      <c r="U21" s="312"/>
      <c r="V21" s="313"/>
      <c r="W21" s="313"/>
      <c r="X21" s="313"/>
      <c r="Y21" s="313"/>
      <c r="Z21" s="313"/>
      <c r="AA21" s="314"/>
      <c r="AB21" s="319"/>
      <c r="AC21" s="319"/>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322"/>
      <c r="BC21" s="322"/>
      <c r="BD21" s="322"/>
      <c r="BE21" s="322"/>
      <c r="BF21" s="322"/>
      <c r="BG21" s="322"/>
      <c r="BH21" s="322"/>
      <c r="BI21" s="322"/>
      <c r="BJ21" s="322"/>
      <c r="BK21" s="323"/>
      <c r="BM21" s="312"/>
      <c r="BN21" s="313"/>
      <c r="BO21" s="313"/>
      <c r="BP21" s="313"/>
      <c r="BQ21" s="313"/>
      <c r="BR21" s="313"/>
      <c r="BS21" s="314"/>
      <c r="BT21" s="147"/>
      <c r="BU21" s="147"/>
      <c r="BV21" s="292"/>
      <c r="BW21" s="159"/>
      <c r="BX21" s="159"/>
      <c r="BY21" s="159"/>
      <c r="BZ21" s="159"/>
      <c r="CA21" s="159"/>
      <c r="CB21" s="159"/>
      <c r="CC21" s="159"/>
      <c r="CD21" s="159"/>
      <c r="CE21" s="159"/>
      <c r="CF21" s="159"/>
      <c r="CG21" s="159"/>
      <c r="CH21" s="159"/>
      <c r="CI21" s="159"/>
      <c r="CJ21" s="154"/>
      <c r="CK21" s="287"/>
    </row>
    <row r="22" spans="1:90" ht="5.0999999999999996" customHeight="1">
      <c r="A22" s="308"/>
      <c r="B22" s="306"/>
      <c r="C22" s="306"/>
      <c r="D22" s="306"/>
      <c r="E22" s="306"/>
      <c r="F22" s="306"/>
      <c r="G22" s="306"/>
      <c r="H22" s="306"/>
      <c r="I22" s="306"/>
      <c r="J22" s="306"/>
      <c r="K22" s="306"/>
      <c r="L22" s="306"/>
      <c r="M22" s="306"/>
      <c r="N22" s="306"/>
      <c r="O22" s="306"/>
      <c r="P22" s="306"/>
      <c r="Q22" s="306"/>
      <c r="R22" s="306"/>
      <c r="S22" s="307"/>
      <c r="U22" s="312"/>
      <c r="V22" s="313"/>
      <c r="W22" s="313"/>
      <c r="X22" s="313"/>
      <c r="Y22" s="313"/>
      <c r="Z22" s="313"/>
      <c r="AA22" s="314"/>
      <c r="AB22" s="319"/>
      <c r="AC22" s="319"/>
      <c r="AD22" s="322"/>
      <c r="AE22" s="322"/>
      <c r="AF22" s="322"/>
      <c r="AG22" s="322"/>
      <c r="AH22" s="322"/>
      <c r="AI22" s="322"/>
      <c r="AJ22" s="322"/>
      <c r="AK22" s="322"/>
      <c r="AL22" s="322"/>
      <c r="AM22" s="322"/>
      <c r="AN22" s="322"/>
      <c r="AO22" s="322"/>
      <c r="AP22" s="322"/>
      <c r="AQ22" s="322"/>
      <c r="AR22" s="322"/>
      <c r="AS22" s="322"/>
      <c r="AT22" s="322"/>
      <c r="AU22" s="322"/>
      <c r="AV22" s="322"/>
      <c r="AW22" s="322"/>
      <c r="AX22" s="322"/>
      <c r="AY22" s="322"/>
      <c r="AZ22" s="322"/>
      <c r="BA22" s="322"/>
      <c r="BB22" s="322"/>
      <c r="BC22" s="322"/>
      <c r="BD22" s="322"/>
      <c r="BE22" s="322"/>
      <c r="BF22" s="322"/>
      <c r="BG22" s="322"/>
      <c r="BH22" s="322"/>
      <c r="BI22" s="322"/>
      <c r="BJ22" s="322"/>
      <c r="BK22" s="323"/>
      <c r="BM22" s="312"/>
      <c r="BN22" s="313"/>
      <c r="BO22" s="313"/>
      <c r="BP22" s="313"/>
      <c r="BQ22" s="313"/>
      <c r="BR22" s="313"/>
      <c r="BS22" s="314"/>
      <c r="BT22" s="147"/>
      <c r="BU22" s="147"/>
      <c r="BV22" s="292"/>
      <c r="BW22" s="159"/>
      <c r="BX22" s="159"/>
      <c r="BY22" s="159"/>
      <c r="BZ22" s="159"/>
      <c r="CA22" s="159"/>
      <c r="CB22" s="159"/>
      <c r="CC22" s="159"/>
      <c r="CD22" s="159"/>
      <c r="CE22" s="159"/>
      <c r="CF22" s="159"/>
      <c r="CG22" s="159"/>
      <c r="CH22" s="159"/>
      <c r="CI22" s="159"/>
      <c r="CJ22" s="154"/>
      <c r="CK22" s="287"/>
    </row>
    <row r="23" spans="1:90" ht="5.0999999999999996" customHeight="1">
      <c r="A23" s="308"/>
      <c r="B23" s="306"/>
      <c r="C23" s="306"/>
      <c r="D23" s="306"/>
      <c r="E23" s="306"/>
      <c r="F23" s="306"/>
      <c r="G23" s="306"/>
      <c r="H23" s="306"/>
      <c r="I23" s="306"/>
      <c r="J23" s="306"/>
      <c r="K23" s="306"/>
      <c r="L23" s="306"/>
      <c r="M23" s="306"/>
      <c r="N23" s="306"/>
      <c r="O23" s="306"/>
      <c r="P23" s="306"/>
      <c r="Q23" s="306"/>
      <c r="R23" s="306"/>
      <c r="S23" s="307"/>
      <c r="U23" s="312"/>
      <c r="V23" s="313"/>
      <c r="W23" s="313"/>
      <c r="X23" s="313"/>
      <c r="Y23" s="313"/>
      <c r="Z23" s="313"/>
      <c r="AA23" s="314"/>
      <c r="AB23" s="319"/>
      <c r="AC23" s="319"/>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22"/>
      <c r="BG23" s="322"/>
      <c r="BH23" s="322"/>
      <c r="BI23" s="322"/>
      <c r="BJ23" s="322"/>
      <c r="BK23" s="323"/>
      <c r="BM23" s="312"/>
      <c r="BN23" s="313"/>
      <c r="BO23" s="313"/>
      <c r="BP23" s="313"/>
      <c r="BQ23" s="313"/>
      <c r="BR23" s="313"/>
      <c r="BS23" s="314"/>
      <c r="BT23" s="147"/>
      <c r="BU23" s="147"/>
      <c r="BV23" s="292"/>
      <c r="BW23" s="159"/>
      <c r="BX23" s="159"/>
      <c r="BY23" s="159"/>
      <c r="BZ23" s="159"/>
      <c r="CA23" s="159"/>
      <c r="CB23" s="159"/>
      <c r="CC23" s="159"/>
      <c r="CD23" s="159"/>
      <c r="CE23" s="159"/>
      <c r="CF23" s="159"/>
      <c r="CG23" s="159"/>
      <c r="CH23" s="159"/>
      <c r="CI23" s="159"/>
      <c r="CJ23" s="154"/>
      <c r="CK23" s="287"/>
    </row>
    <row r="24" spans="1:90" ht="5.0999999999999996" customHeight="1">
      <c r="A24" s="308"/>
      <c r="B24" s="306"/>
      <c r="C24" s="306"/>
      <c r="D24" s="306"/>
      <c r="E24" s="306"/>
      <c r="F24" s="306"/>
      <c r="G24" s="306"/>
      <c r="H24" s="306"/>
      <c r="I24" s="306"/>
      <c r="J24" s="306"/>
      <c r="K24" s="306"/>
      <c r="L24" s="306"/>
      <c r="M24" s="306"/>
      <c r="N24" s="306"/>
      <c r="O24" s="306"/>
      <c r="P24" s="306"/>
      <c r="Q24" s="306"/>
      <c r="R24" s="306"/>
      <c r="S24" s="307"/>
      <c r="U24" s="312"/>
      <c r="V24" s="313"/>
      <c r="W24" s="313"/>
      <c r="X24" s="313"/>
      <c r="Y24" s="313"/>
      <c r="Z24" s="313"/>
      <c r="AA24" s="314"/>
      <c r="AB24" s="288" t="s">
        <v>82</v>
      </c>
      <c r="AC24" s="288"/>
      <c r="AD24" s="288"/>
      <c r="AE24" s="288"/>
      <c r="AF24" s="288"/>
      <c r="AG24" s="288"/>
      <c r="AH24" s="288"/>
      <c r="AI24" s="288"/>
      <c r="AJ24" s="288"/>
      <c r="AK24" s="288"/>
      <c r="AL24" s="288"/>
      <c r="AM24" s="288"/>
      <c r="AN24" s="288"/>
      <c r="AO24" s="288"/>
      <c r="AP24" s="288"/>
      <c r="AQ24" s="288"/>
      <c r="AR24" s="288"/>
      <c r="AS24" s="288"/>
      <c r="AT24" s="288"/>
      <c r="AU24" s="288"/>
      <c r="AV24" s="288"/>
      <c r="AW24" s="288"/>
      <c r="AX24" s="288"/>
      <c r="AY24" s="288"/>
      <c r="AZ24" s="288"/>
      <c r="BA24" s="288"/>
      <c r="BB24" s="288"/>
      <c r="BC24" s="288"/>
      <c r="BD24" s="288"/>
      <c r="BE24" s="288"/>
      <c r="BF24" s="288"/>
      <c r="BG24" s="288"/>
      <c r="BH24" s="288"/>
      <c r="BI24" s="288"/>
      <c r="BJ24" s="288"/>
      <c r="BK24" s="289"/>
      <c r="BM24" s="312"/>
      <c r="BN24" s="313"/>
      <c r="BO24" s="313"/>
      <c r="BP24" s="313"/>
      <c r="BQ24" s="313"/>
      <c r="BR24" s="313"/>
      <c r="BS24" s="314"/>
      <c r="BT24" s="147"/>
      <c r="BU24" s="147"/>
      <c r="BV24" s="292"/>
      <c r="BW24" s="159"/>
      <c r="BX24" s="159"/>
      <c r="BY24" s="159"/>
      <c r="BZ24" s="159"/>
      <c r="CA24" s="159"/>
      <c r="CB24" s="159"/>
      <c r="CC24" s="159"/>
      <c r="CD24" s="159"/>
      <c r="CE24" s="159"/>
      <c r="CF24" s="159"/>
      <c r="CG24" s="159"/>
      <c r="CH24" s="159"/>
      <c r="CI24" s="159"/>
      <c r="CJ24" s="154"/>
      <c r="CK24" s="287"/>
    </row>
    <row r="25" spans="1:90" ht="5.0999999999999996" customHeight="1">
      <c r="A25" s="308"/>
      <c r="B25" s="306"/>
      <c r="C25" s="306"/>
      <c r="D25" s="306"/>
      <c r="E25" s="306"/>
      <c r="F25" s="306"/>
      <c r="G25" s="306"/>
      <c r="H25" s="306"/>
      <c r="I25" s="306"/>
      <c r="J25" s="306"/>
      <c r="K25" s="306"/>
      <c r="L25" s="306"/>
      <c r="M25" s="306"/>
      <c r="N25" s="306"/>
      <c r="O25" s="306"/>
      <c r="P25" s="306"/>
      <c r="Q25" s="306"/>
      <c r="R25" s="306"/>
      <c r="S25" s="307"/>
      <c r="U25" s="312"/>
      <c r="V25" s="313"/>
      <c r="W25" s="313"/>
      <c r="X25" s="313"/>
      <c r="Y25" s="313"/>
      <c r="Z25" s="313"/>
      <c r="AA25" s="314"/>
      <c r="AB25" s="288"/>
      <c r="AC25" s="288"/>
      <c r="AD25" s="288"/>
      <c r="AE25" s="288"/>
      <c r="AF25" s="288"/>
      <c r="AG25" s="288"/>
      <c r="AH25" s="288"/>
      <c r="AI25" s="288"/>
      <c r="AJ25" s="288"/>
      <c r="AK25" s="288"/>
      <c r="AL25" s="288"/>
      <c r="AM25" s="288"/>
      <c r="AN25" s="288"/>
      <c r="AO25" s="288"/>
      <c r="AP25" s="288"/>
      <c r="AQ25" s="288"/>
      <c r="AR25" s="288"/>
      <c r="AS25" s="288"/>
      <c r="AT25" s="288"/>
      <c r="AU25" s="288"/>
      <c r="AV25" s="288"/>
      <c r="AW25" s="288"/>
      <c r="AX25" s="288"/>
      <c r="AY25" s="288"/>
      <c r="AZ25" s="288"/>
      <c r="BA25" s="288"/>
      <c r="BB25" s="288"/>
      <c r="BC25" s="288"/>
      <c r="BD25" s="288"/>
      <c r="BE25" s="288"/>
      <c r="BF25" s="288"/>
      <c r="BG25" s="288"/>
      <c r="BH25" s="288"/>
      <c r="BI25" s="288"/>
      <c r="BJ25" s="288"/>
      <c r="BK25" s="289"/>
      <c r="BM25" s="312"/>
      <c r="BN25" s="313"/>
      <c r="BO25" s="313"/>
      <c r="BP25" s="313"/>
      <c r="BQ25" s="313"/>
      <c r="BR25" s="313"/>
      <c r="BS25" s="314"/>
      <c r="BT25" s="147"/>
      <c r="BU25" s="147"/>
      <c r="BV25" s="292"/>
      <c r="BW25" s="159"/>
      <c r="BX25" s="159"/>
      <c r="BY25" s="159"/>
      <c r="BZ25" s="159"/>
      <c r="CA25" s="159"/>
      <c r="CB25" s="159"/>
      <c r="CC25" s="159"/>
      <c r="CD25" s="159"/>
      <c r="CE25" s="159"/>
      <c r="CF25" s="159"/>
      <c r="CG25" s="159"/>
      <c r="CH25" s="159"/>
      <c r="CI25" s="159"/>
      <c r="CJ25" s="154"/>
      <c r="CK25" s="287"/>
    </row>
    <row r="26" spans="1:90" ht="5.0999999999999996" customHeight="1">
      <c r="A26" s="308"/>
      <c r="B26" s="306"/>
      <c r="C26" s="306"/>
      <c r="D26" s="306"/>
      <c r="E26" s="306"/>
      <c r="F26" s="306"/>
      <c r="G26" s="306"/>
      <c r="H26" s="306"/>
      <c r="I26" s="306"/>
      <c r="J26" s="306"/>
      <c r="K26" s="306"/>
      <c r="L26" s="306"/>
      <c r="M26" s="306"/>
      <c r="N26" s="306"/>
      <c r="O26" s="306"/>
      <c r="P26" s="306"/>
      <c r="Q26" s="306"/>
      <c r="R26" s="306"/>
      <c r="S26" s="307"/>
      <c r="U26" s="312"/>
      <c r="V26" s="313"/>
      <c r="W26" s="313"/>
      <c r="X26" s="313"/>
      <c r="Y26" s="313"/>
      <c r="Z26" s="313"/>
      <c r="AA26" s="314"/>
      <c r="AB26" s="288"/>
      <c r="AC26" s="288"/>
      <c r="AD26" s="288"/>
      <c r="AE26" s="288"/>
      <c r="AF26" s="288"/>
      <c r="AG26" s="288"/>
      <c r="AH26" s="288"/>
      <c r="AI26" s="288"/>
      <c r="AJ26" s="288"/>
      <c r="AK26" s="288"/>
      <c r="AL26" s="288"/>
      <c r="AM26" s="288"/>
      <c r="AN26" s="288"/>
      <c r="AO26" s="288"/>
      <c r="AP26" s="288"/>
      <c r="AQ26" s="288"/>
      <c r="AR26" s="288"/>
      <c r="AS26" s="288"/>
      <c r="AT26" s="288"/>
      <c r="AU26" s="288"/>
      <c r="AV26" s="288"/>
      <c r="AW26" s="288"/>
      <c r="AX26" s="288"/>
      <c r="AY26" s="288"/>
      <c r="AZ26" s="288"/>
      <c r="BA26" s="288"/>
      <c r="BB26" s="288"/>
      <c r="BC26" s="288"/>
      <c r="BD26" s="288"/>
      <c r="BE26" s="288"/>
      <c r="BF26" s="288"/>
      <c r="BG26" s="288"/>
      <c r="BH26" s="288"/>
      <c r="BI26" s="288"/>
      <c r="BJ26" s="288"/>
      <c r="BK26" s="289"/>
      <c r="BM26" s="312"/>
      <c r="BN26" s="313"/>
      <c r="BO26" s="313"/>
      <c r="BP26" s="313"/>
      <c r="BQ26" s="313"/>
      <c r="BR26" s="313"/>
      <c r="BS26" s="314"/>
      <c r="BT26" s="147"/>
      <c r="BU26" s="147"/>
      <c r="BV26" s="292"/>
      <c r="BW26" s="159"/>
      <c r="BX26" s="159"/>
      <c r="BY26" s="159"/>
      <c r="BZ26" s="159"/>
      <c r="CA26" s="159"/>
      <c r="CB26" s="159"/>
      <c r="CC26" s="159"/>
      <c r="CD26" s="159"/>
      <c r="CE26" s="159"/>
      <c r="CF26" s="159"/>
      <c r="CG26" s="159"/>
      <c r="CH26" s="159"/>
      <c r="CI26" s="159"/>
      <c r="CJ26" s="154"/>
      <c r="CK26" s="287"/>
    </row>
    <row r="27" spans="1:90" ht="5.0999999999999996" customHeight="1">
      <c r="A27" s="308"/>
      <c r="B27" s="306"/>
      <c r="C27" s="306"/>
      <c r="D27" s="306"/>
      <c r="E27" s="306"/>
      <c r="F27" s="306"/>
      <c r="G27" s="306"/>
      <c r="H27" s="306"/>
      <c r="I27" s="306"/>
      <c r="J27" s="306"/>
      <c r="K27" s="306"/>
      <c r="L27" s="306"/>
      <c r="M27" s="306"/>
      <c r="N27" s="306"/>
      <c r="O27" s="306"/>
      <c r="P27" s="306"/>
      <c r="Q27" s="306"/>
      <c r="R27" s="306"/>
      <c r="S27" s="307"/>
      <c r="U27" s="312"/>
      <c r="V27" s="313"/>
      <c r="W27" s="313"/>
      <c r="X27" s="313"/>
      <c r="Y27" s="313"/>
      <c r="Z27" s="313"/>
      <c r="AA27" s="314"/>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c r="BE27" s="288"/>
      <c r="BF27" s="288"/>
      <c r="BG27" s="288"/>
      <c r="BH27" s="288"/>
      <c r="BI27" s="288"/>
      <c r="BJ27" s="288"/>
      <c r="BK27" s="289"/>
      <c r="BM27" s="312"/>
      <c r="BN27" s="313"/>
      <c r="BO27" s="313"/>
      <c r="BP27" s="313"/>
      <c r="BQ27" s="313"/>
      <c r="BR27" s="313"/>
      <c r="BS27" s="314"/>
      <c r="BT27" s="147"/>
      <c r="BU27" s="147"/>
      <c r="BV27" s="292"/>
      <c r="BW27" s="159"/>
      <c r="BX27" s="159"/>
      <c r="BY27" s="159"/>
      <c r="BZ27" s="159"/>
      <c r="CA27" s="159"/>
      <c r="CB27" s="159"/>
      <c r="CC27" s="159"/>
      <c r="CD27" s="159"/>
      <c r="CE27" s="159"/>
      <c r="CF27" s="159"/>
      <c r="CG27" s="159"/>
      <c r="CH27" s="159"/>
      <c r="CI27" s="159"/>
      <c r="CJ27" s="154"/>
      <c r="CK27" s="287"/>
      <c r="CL27" s="33"/>
    </row>
    <row r="28" spans="1:90" ht="5.0999999999999996" customHeight="1">
      <c r="A28" s="308"/>
      <c r="B28" s="306"/>
      <c r="C28" s="306"/>
      <c r="D28" s="306"/>
      <c r="E28" s="306"/>
      <c r="F28" s="306"/>
      <c r="G28" s="306"/>
      <c r="H28" s="306"/>
      <c r="I28" s="306"/>
      <c r="J28" s="306"/>
      <c r="K28" s="306"/>
      <c r="L28" s="306"/>
      <c r="M28" s="306"/>
      <c r="N28" s="306"/>
      <c r="O28" s="306"/>
      <c r="P28" s="306"/>
      <c r="Q28" s="306"/>
      <c r="R28" s="306"/>
      <c r="S28" s="307"/>
      <c r="U28" s="312"/>
      <c r="V28" s="313"/>
      <c r="W28" s="313"/>
      <c r="X28" s="313"/>
      <c r="Y28" s="313"/>
      <c r="Z28" s="313"/>
      <c r="AA28" s="314"/>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288"/>
      <c r="BH28" s="288"/>
      <c r="BI28" s="288"/>
      <c r="BJ28" s="288"/>
      <c r="BK28" s="289"/>
      <c r="BM28" s="312"/>
      <c r="BN28" s="313"/>
      <c r="BO28" s="313"/>
      <c r="BP28" s="313"/>
      <c r="BQ28" s="313"/>
      <c r="BR28" s="313"/>
      <c r="BS28" s="314"/>
      <c r="BT28" s="147"/>
      <c r="BU28" s="147"/>
      <c r="BV28" s="292"/>
      <c r="BW28" s="159"/>
      <c r="BX28" s="159"/>
      <c r="BY28" s="159"/>
      <c r="BZ28" s="159"/>
      <c r="CA28" s="159"/>
      <c r="CB28" s="159"/>
      <c r="CC28" s="159"/>
      <c r="CD28" s="159"/>
      <c r="CE28" s="159"/>
      <c r="CF28" s="159"/>
      <c r="CG28" s="159"/>
      <c r="CH28" s="159"/>
      <c r="CI28" s="159"/>
      <c r="CJ28" s="154"/>
      <c r="CK28" s="287"/>
      <c r="CL28" s="33"/>
    </row>
    <row r="29" spans="1:90" ht="5.0999999999999996" customHeight="1">
      <c r="A29" s="308"/>
      <c r="B29" s="306"/>
      <c r="C29" s="306"/>
      <c r="D29" s="306"/>
      <c r="E29" s="306"/>
      <c r="F29" s="306"/>
      <c r="G29" s="306"/>
      <c r="H29" s="306"/>
      <c r="I29" s="306"/>
      <c r="J29" s="306"/>
      <c r="K29" s="306"/>
      <c r="L29" s="306"/>
      <c r="M29" s="306"/>
      <c r="N29" s="306"/>
      <c r="O29" s="306"/>
      <c r="P29" s="306"/>
      <c r="Q29" s="306"/>
      <c r="R29" s="306"/>
      <c r="S29" s="307"/>
      <c r="U29" s="312"/>
      <c r="V29" s="313"/>
      <c r="W29" s="313"/>
      <c r="X29" s="313"/>
      <c r="Y29" s="313"/>
      <c r="Z29" s="313"/>
      <c r="AA29" s="314"/>
      <c r="AB29" s="288"/>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88"/>
      <c r="AY29" s="288"/>
      <c r="AZ29" s="288"/>
      <c r="BA29" s="288"/>
      <c r="BB29" s="288"/>
      <c r="BC29" s="288"/>
      <c r="BD29" s="288"/>
      <c r="BE29" s="288"/>
      <c r="BF29" s="288"/>
      <c r="BG29" s="288"/>
      <c r="BH29" s="288"/>
      <c r="BI29" s="288"/>
      <c r="BJ29" s="288"/>
      <c r="BK29" s="289"/>
      <c r="BM29" s="312"/>
      <c r="BN29" s="313"/>
      <c r="BO29" s="313"/>
      <c r="BP29" s="313"/>
      <c r="BQ29" s="313"/>
      <c r="BR29" s="313"/>
      <c r="BS29" s="314"/>
      <c r="BT29" s="290" t="s">
        <v>83</v>
      </c>
      <c r="BU29" s="290"/>
      <c r="BV29" s="291"/>
      <c r="BW29" s="294">
        <v>19635</v>
      </c>
      <c r="BX29" s="295"/>
      <c r="BY29" s="295"/>
      <c r="BZ29" s="295"/>
      <c r="CA29" s="295"/>
      <c r="CB29" s="295"/>
      <c r="CC29" s="295"/>
      <c r="CD29" s="295"/>
      <c r="CE29" s="295"/>
      <c r="CF29" s="295"/>
      <c r="CG29" s="295"/>
      <c r="CH29" s="295"/>
      <c r="CI29" s="295"/>
      <c r="CJ29" s="297" t="s">
        <v>84</v>
      </c>
      <c r="CK29" s="298"/>
      <c r="CL29" s="33"/>
    </row>
    <row r="30" spans="1:90" ht="5.0999999999999996" customHeight="1">
      <c r="A30" s="308"/>
      <c r="B30" s="306"/>
      <c r="C30" s="306"/>
      <c r="D30" s="306"/>
      <c r="E30" s="306"/>
      <c r="F30" s="306"/>
      <c r="G30" s="306"/>
      <c r="H30" s="306"/>
      <c r="I30" s="306"/>
      <c r="J30" s="306"/>
      <c r="K30" s="306"/>
      <c r="L30" s="306"/>
      <c r="M30" s="306"/>
      <c r="N30" s="306"/>
      <c r="O30" s="306"/>
      <c r="P30" s="306"/>
      <c r="Q30" s="306"/>
      <c r="R30" s="306"/>
      <c r="S30" s="307"/>
      <c r="U30" s="312"/>
      <c r="V30" s="313"/>
      <c r="W30" s="313"/>
      <c r="X30" s="313"/>
      <c r="Y30" s="313"/>
      <c r="Z30" s="313"/>
      <c r="AA30" s="314"/>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88"/>
      <c r="AY30" s="288"/>
      <c r="AZ30" s="288"/>
      <c r="BA30" s="288"/>
      <c r="BB30" s="288"/>
      <c r="BC30" s="288"/>
      <c r="BD30" s="288"/>
      <c r="BE30" s="288"/>
      <c r="BF30" s="288"/>
      <c r="BG30" s="288"/>
      <c r="BH30" s="288"/>
      <c r="BI30" s="288"/>
      <c r="BJ30" s="288"/>
      <c r="BK30" s="289"/>
      <c r="BM30" s="312"/>
      <c r="BN30" s="313"/>
      <c r="BO30" s="313"/>
      <c r="BP30" s="313"/>
      <c r="BQ30" s="313"/>
      <c r="BR30" s="313"/>
      <c r="BS30" s="314"/>
      <c r="BT30" s="147"/>
      <c r="BU30" s="147"/>
      <c r="BV30" s="292"/>
      <c r="BW30" s="159"/>
      <c r="BX30" s="159"/>
      <c r="BY30" s="159"/>
      <c r="BZ30" s="159"/>
      <c r="CA30" s="159"/>
      <c r="CB30" s="159"/>
      <c r="CC30" s="159"/>
      <c r="CD30" s="159"/>
      <c r="CE30" s="159"/>
      <c r="CF30" s="159"/>
      <c r="CG30" s="159"/>
      <c r="CH30" s="159"/>
      <c r="CI30" s="159"/>
      <c r="CJ30" s="154"/>
      <c r="CK30" s="287"/>
      <c r="CL30" s="33"/>
    </row>
    <row r="31" spans="1:90" ht="5.0999999999999996" customHeight="1">
      <c r="A31" s="308"/>
      <c r="B31" s="306"/>
      <c r="C31" s="306"/>
      <c r="D31" s="306"/>
      <c r="E31" s="306"/>
      <c r="F31" s="306"/>
      <c r="G31" s="306"/>
      <c r="H31" s="306"/>
      <c r="I31" s="306"/>
      <c r="J31" s="306"/>
      <c r="K31" s="306"/>
      <c r="L31" s="306"/>
      <c r="M31" s="306"/>
      <c r="N31" s="306"/>
      <c r="O31" s="306"/>
      <c r="P31" s="306"/>
      <c r="Q31" s="306"/>
      <c r="R31" s="306"/>
      <c r="S31" s="307"/>
      <c r="U31" s="312"/>
      <c r="V31" s="313"/>
      <c r="W31" s="313"/>
      <c r="X31" s="313"/>
      <c r="Y31" s="313"/>
      <c r="Z31" s="313"/>
      <c r="AA31" s="314"/>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8"/>
      <c r="AY31" s="288"/>
      <c r="AZ31" s="288"/>
      <c r="BA31" s="288"/>
      <c r="BB31" s="288"/>
      <c r="BC31" s="288"/>
      <c r="BD31" s="288"/>
      <c r="BE31" s="288"/>
      <c r="BF31" s="288"/>
      <c r="BG31" s="288"/>
      <c r="BH31" s="288"/>
      <c r="BI31" s="288"/>
      <c r="BJ31" s="288"/>
      <c r="BK31" s="289"/>
      <c r="BM31" s="312"/>
      <c r="BN31" s="313"/>
      <c r="BO31" s="313"/>
      <c r="BP31" s="313"/>
      <c r="BQ31" s="313"/>
      <c r="BR31" s="313"/>
      <c r="BS31" s="314"/>
      <c r="BT31" s="147"/>
      <c r="BU31" s="147"/>
      <c r="BV31" s="292"/>
      <c r="BW31" s="159"/>
      <c r="BX31" s="159"/>
      <c r="BY31" s="159"/>
      <c r="BZ31" s="159"/>
      <c r="CA31" s="159"/>
      <c r="CB31" s="159"/>
      <c r="CC31" s="159"/>
      <c r="CD31" s="159"/>
      <c r="CE31" s="159"/>
      <c r="CF31" s="159"/>
      <c r="CG31" s="159"/>
      <c r="CH31" s="159"/>
      <c r="CI31" s="159"/>
      <c r="CJ31" s="154"/>
      <c r="CK31" s="287"/>
    </row>
    <row r="32" spans="1:90" ht="5.0999999999999996" customHeight="1">
      <c r="A32" s="308"/>
      <c r="B32" s="306"/>
      <c r="C32" s="306"/>
      <c r="D32" s="306"/>
      <c r="E32" s="306"/>
      <c r="F32" s="306"/>
      <c r="G32" s="306"/>
      <c r="H32" s="306"/>
      <c r="I32" s="306"/>
      <c r="J32" s="306"/>
      <c r="K32" s="306"/>
      <c r="L32" s="306"/>
      <c r="M32" s="306"/>
      <c r="N32" s="306"/>
      <c r="O32" s="306"/>
      <c r="P32" s="306"/>
      <c r="Q32" s="306"/>
      <c r="R32" s="306"/>
      <c r="S32" s="307"/>
      <c r="U32" s="312"/>
      <c r="V32" s="313"/>
      <c r="W32" s="313"/>
      <c r="X32" s="313"/>
      <c r="Y32" s="313"/>
      <c r="Z32" s="313"/>
      <c r="AA32" s="314"/>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c r="BE32" s="288"/>
      <c r="BF32" s="288"/>
      <c r="BG32" s="288"/>
      <c r="BH32" s="288"/>
      <c r="BI32" s="288"/>
      <c r="BJ32" s="288"/>
      <c r="BK32" s="289"/>
      <c r="BM32" s="312"/>
      <c r="BN32" s="313"/>
      <c r="BO32" s="313"/>
      <c r="BP32" s="313"/>
      <c r="BQ32" s="313"/>
      <c r="BR32" s="313"/>
      <c r="BS32" s="314"/>
      <c r="BT32" s="147"/>
      <c r="BU32" s="147"/>
      <c r="BV32" s="292"/>
      <c r="BW32" s="159"/>
      <c r="BX32" s="159"/>
      <c r="BY32" s="159"/>
      <c r="BZ32" s="159"/>
      <c r="CA32" s="159"/>
      <c r="CB32" s="159"/>
      <c r="CC32" s="159"/>
      <c r="CD32" s="159"/>
      <c r="CE32" s="159"/>
      <c r="CF32" s="159"/>
      <c r="CG32" s="159"/>
      <c r="CH32" s="159"/>
      <c r="CI32" s="159"/>
      <c r="CJ32" s="154"/>
      <c r="CK32" s="287"/>
    </row>
    <row r="33" spans="1:89" ht="5.0999999999999996" customHeight="1">
      <c r="A33" s="308"/>
      <c r="B33" s="306"/>
      <c r="C33" s="306"/>
      <c r="D33" s="306"/>
      <c r="E33" s="306"/>
      <c r="F33" s="306"/>
      <c r="G33" s="306"/>
      <c r="H33" s="306"/>
      <c r="I33" s="306"/>
      <c r="J33" s="306"/>
      <c r="K33" s="306"/>
      <c r="L33" s="306"/>
      <c r="M33" s="306"/>
      <c r="N33" s="306"/>
      <c r="O33" s="306"/>
      <c r="P33" s="306"/>
      <c r="Q33" s="306"/>
      <c r="R33" s="306"/>
      <c r="S33" s="307"/>
      <c r="U33" s="312"/>
      <c r="V33" s="313"/>
      <c r="W33" s="313"/>
      <c r="X33" s="313"/>
      <c r="Y33" s="313"/>
      <c r="Z33" s="313"/>
      <c r="AA33" s="314"/>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288"/>
      <c r="BH33" s="288"/>
      <c r="BI33" s="288"/>
      <c r="BJ33" s="288"/>
      <c r="BK33" s="289"/>
      <c r="BM33" s="312"/>
      <c r="BN33" s="313"/>
      <c r="BO33" s="313"/>
      <c r="BP33" s="313"/>
      <c r="BQ33" s="313"/>
      <c r="BR33" s="313"/>
      <c r="BS33" s="314"/>
      <c r="BT33" s="147"/>
      <c r="BU33" s="147"/>
      <c r="BV33" s="292"/>
      <c r="BW33" s="159"/>
      <c r="BX33" s="159"/>
      <c r="BY33" s="159"/>
      <c r="BZ33" s="159"/>
      <c r="CA33" s="159"/>
      <c r="CB33" s="159"/>
      <c r="CC33" s="159"/>
      <c r="CD33" s="159"/>
      <c r="CE33" s="159"/>
      <c r="CF33" s="159"/>
      <c r="CG33" s="159"/>
      <c r="CH33" s="159"/>
      <c r="CI33" s="159"/>
      <c r="CJ33" s="154"/>
      <c r="CK33" s="287"/>
    </row>
    <row r="34" spans="1:89" ht="5.0999999999999996" customHeight="1">
      <c r="A34" s="308"/>
      <c r="B34" s="306"/>
      <c r="C34" s="306"/>
      <c r="D34" s="306"/>
      <c r="E34" s="306"/>
      <c r="F34" s="306"/>
      <c r="G34" s="306"/>
      <c r="H34" s="306"/>
      <c r="I34" s="306"/>
      <c r="J34" s="306"/>
      <c r="K34" s="306"/>
      <c r="L34" s="306"/>
      <c r="M34" s="306"/>
      <c r="N34" s="306"/>
      <c r="O34" s="306"/>
      <c r="P34" s="306"/>
      <c r="Q34" s="306"/>
      <c r="R34" s="306"/>
      <c r="S34" s="307"/>
      <c r="U34" s="312"/>
      <c r="V34" s="313"/>
      <c r="W34" s="313"/>
      <c r="X34" s="313"/>
      <c r="Y34" s="313"/>
      <c r="Z34" s="313"/>
      <c r="AA34" s="314"/>
      <c r="AB34" s="301" t="s">
        <v>85</v>
      </c>
      <c r="AC34" s="301"/>
      <c r="AD34" s="301"/>
      <c r="AE34" s="301"/>
      <c r="AF34" s="301"/>
      <c r="AG34" s="301"/>
      <c r="AH34" s="301"/>
      <c r="AI34" s="301"/>
      <c r="AJ34" s="147" t="s">
        <v>14</v>
      </c>
      <c r="AK34" s="303" t="s">
        <v>86</v>
      </c>
      <c r="AL34" s="303"/>
      <c r="AM34" s="303"/>
      <c r="AN34" s="303"/>
      <c r="AO34" s="303"/>
      <c r="AP34" s="303"/>
      <c r="AQ34" s="303"/>
      <c r="AR34" s="303"/>
      <c r="AS34" s="147" t="s">
        <v>15</v>
      </c>
      <c r="AT34" s="326">
        <v>200</v>
      </c>
      <c r="AU34" s="326"/>
      <c r="AV34" s="326"/>
      <c r="AW34" s="326"/>
      <c r="AX34" s="326"/>
      <c r="AY34" s="326"/>
      <c r="AZ34" s="326"/>
      <c r="BA34" s="326"/>
      <c r="BB34" s="328" t="s">
        <v>87</v>
      </c>
      <c r="BC34" s="328"/>
      <c r="BD34" s="326">
        <v>3325</v>
      </c>
      <c r="BE34" s="326"/>
      <c r="BF34" s="326"/>
      <c r="BG34" s="326"/>
      <c r="BH34" s="326"/>
      <c r="BI34" s="326"/>
      <c r="BJ34" s="326"/>
      <c r="BK34" s="330"/>
      <c r="BM34" s="312"/>
      <c r="BN34" s="313"/>
      <c r="BO34" s="313"/>
      <c r="BP34" s="313"/>
      <c r="BQ34" s="313"/>
      <c r="BR34" s="313"/>
      <c r="BS34" s="314"/>
      <c r="BT34" s="147"/>
      <c r="BU34" s="147"/>
      <c r="BV34" s="292"/>
      <c r="BW34" s="159"/>
      <c r="BX34" s="159"/>
      <c r="BY34" s="159"/>
      <c r="BZ34" s="159"/>
      <c r="CA34" s="159"/>
      <c r="CB34" s="159"/>
      <c r="CC34" s="159"/>
      <c r="CD34" s="159"/>
      <c r="CE34" s="159"/>
      <c r="CF34" s="159"/>
      <c r="CG34" s="159"/>
      <c r="CH34" s="159"/>
      <c r="CI34" s="159"/>
      <c r="CJ34" s="154"/>
      <c r="CK34" s="287"/>
    </row>
    <row r="35" spans="1:89" ht="5.0999999999999996" customHeight="1">
      <c r="A35" s="308"/>
      <c r="B35" s="306"/>
      <c r="C35" s="306"/>
      <c r="D35" s="306"/>
      <c r="E35" s="306"/>
      <c r="F35" s="306"/>
      <c r="G35" s="306"/>
      <c r="H35" s="306"/>
      <c r="I35" s="306"/>
      <c r="J35" s="306"/>
      <c r="K35" s="306"/>
      <c r="L35" s="306"/>
      <c r="M35" s="306"/>
      <c r="N35" s="306"/>
      <c r="O35" s="306"/>
      <c r="P35" s="306"/>
      <c r="Q35" s="306"/>
      <c r="R35" s="306"/>
      <c r="S35" s="307"/>
      <c r="U35" s="312"/>
      <c r="V35" s="313"/>
      <c r="W35" s="313"/>
      <c r="X35" s="313"/>
      <c r="Y35" s="313"/>
      <c r="Z35" s="313"/>
      <c r="AA35" s="314"/>
      <c r="AB35" s="301"/>
      <c r="AC35" s="301"/>
      <c r="AD35" s="301"/>
      <c r="AE35" s="301"/>
      <c r="AF35" s="301"/>
      <c r="AG35" s="301"/>
      <c r="AH35" s="301"/>
      <c r="AI35" s="301"/>
      <c r="AJ35" s="147"/>
      <c r="AK35" s="303"/>
      <c r="AL35" s="303"/>
      <c r="AM35" s="303"/>
      <c r="AN35" s="303"/>
      <c r="AO35" s="303"/>
      <c r="AP35" s="303"/>
      <c r="AQ35" s="303"/>
      <c r="AR35" s="303"/>
      <c r="AS35" s="147"/>
      <c r="AT35" s="326"/>
      <c r="AU35" s="326"/>
      <c r="AV35" s="326"/>
      <c r="AW35" s="326"/>
      <c r="AX35" s="326"/>
      <c r="AY35" s="326"/>
      <c r="AZ35" s="326"/>
      <c r="BA35" s="326"/>
      <c r="BB35" s="328"/>
      <c r="BC35" s="328"/>
      <c r="BD35" s="326"/>
      <c r="BE35" s="326"/>
      <c r="BF35" s="326"/>
      <c r="BG35" s="326"/>
      <c r="BH35" s="326"/>
      <c r="BI35" s="326"/>
      <c r="BJ35" s="326"/>
      <c r="BK35" s="330"/>
      <c r="BM35" s="312"/>
      <c r="BN35" s="313"/>
      <c r="BO35" s="313"/>
      <c r="BP35" s="313"/>
      <c r="BQ35" s="313"/>
      <c r="BR35" s="313"/>
      <c r="BS35" s="314"/>
      <c r="BT35" s="147"/>
      <c r="BU35" s="147"/>
      <c r="BV35" s="292"/>
      <c r="BW35" s="159"/>
      <c r="BX35" s="159"/>
      <c r="BY35" s="159"/>
      <c r="BZ35" s="159"/>
      <c r="CA35" s="159"/>
      <c r="CB35" s="159"/>
      <c r="CC35" s="159"/>
      <c r="CD35" s="159"/>
      <c r="CE35" s="159"/>
      <c r="CF35" s="159"/>
      <c r="CG35" s="159"/>
      <c r="CH35" s="159"/>
      <c r="CI35" s="159"/>
      <c r="CJ35" s="154"/>
      <c r="CK35" s="287"/>
    </row>
    <row r="36" spans="1:89" ht="5.0999999999999996" customHeight="1">
      <c r="A36" s="308"/>
      <c r="B36" s="306"/>
      <c r="C36" s="306"/>
      <c r="D36" s="306"/>
      <c r="E36" s="306"/>
      <c r="F36" s="306"/>
      <c r="G36" s="306"/>
      <c r="H36" s="306"/>
      <c r="I36" s="306"/>
      <c r="J36" s="306"/>
      <c r="K36" s="306"/>
      <c r="L36" s="306"/>
      <c r="M36" s="306"/>
      <c r="N36" s="306"/>
      <c r="O36" s="306"/>
      <c r="P36" s="306"/>
      <c r="Q36" s="306"/>
      <c r="R36" s="306"/>
      <c r="S36" s="307"/>
      <c r="U36" s="312"/>
      <c r="V36" s="313"/>
      <c r="W36" s="313"/>
      <c r="X36" s="313"/>
      <c r="Y36" s="313"/>
      <c r="Z36" s="313"/>
      <c r="AA36" s="314"/>
      <c r="AB36" s="301"/>
      <c r="AC36" s="301"/>
      <c r="AD36" s="301"/>
      <c r="AE36" s="301"/>
      <c r="AF36" s="301"/>
      <c r="AG36" s="301"/>
      <c r="AH36" s="301"/>
      <c r="AI36" s="301"/>
      <c r="AJ36" s="147"/>
      <c r="AK36" s="303"/>
      <c r="AL36" s="303"/>
      <c r="AM36" s="303"/>
      <c r="AN36" s="303"/>
      <c r="AO36" s="303"/>
      <c r="AP36" s="303"/>
      <c r="AQ36" s="303"/>
      <c r="AR36" s="303"/>
      <c r="AS36" s="147"/>
      <c r="AT36" s="326"/>
      <c r="AU36" s="326"/>
      <c r="AV36" s="326"/>
      <c r="AW36" s="326"/>
      <c r="AX36" s="326"/>
      <c r="AY36" s="326"/>
      <c r="AZ36" s="326"/>
      <c r="BA36" s="326"/>
      <c r="BB36" s="328"/>
      <c r="BC36" s="328"/>
      <c r="BD36" s="326"/>
      <c r="BE36" s="326"/>
      <c r="BF36" s="326"/>
      <c r="BG36" s="326"/>
      <c r="BH36" s="326"/>
      <c r="BI36" s="326"/>
      <c r="BJ36" s="326"/>
      <c r="BK36" s="330"/>
      <c r="BM36" s="312"/>
      <c r="BN36" s="313"/>
      <c r="BO36" s="313"/>
      <c r="BP36" s="313"/>
      <c r="BQ36" s="313"/>
      <c r="BR36" s="313"/>
      <c r="BS36" s="314"/>
      <c r="BT36" s="147"/>
      <c r="BU36" s="147"/>
      <c r="BV36" s="292"/>
      <c r="BW36" s="159"/>
      <c r="BX36" s="159"/>
      <c r="BY36" s="159"/>
      <c r="BZ36" s="159"/>
      <c r="CA36" s="159"/>
      <c r="CB36" s="159"/>
      <c r="CC36" s="159"/>
      <c r="CD36" s="159"/>
      <c r="CE36" s="159"/>
      <c r="CF36" s="159"/>
      <c r="CG36" s="159"/>
      <c r="CH36" s="159"/>
      <c r="CI36" s="159"/>
      <c r="CJ36" s="154"/>
      <c r="CK36" s="287"/>
    </row>
    <row r="37" spans="1:89" ht="5.0999999999999996" customHeight="1">
      <c r="A37" s="332" t="s">
        <v>88</v>
      </c>
      <c r="B37" s="333"/>
      <c r="C37" s="333"/>
      <c r="D37" s="333"/>
      <c r="E37" s="333"/>
      <c r="F37" s="333"/>
      <c r="G37" s="333"/>
      <c r="H37" s="333"/>
      <c r="I37" s="333"/>
      <c r="J37" s="333"/>
      <c r="K37" s="150"/>
      <c r="L37" s="150"/>
      <c r="M37" s="150"/>
      <c r="N37" s="150"/>
      <c r="O37" s="150"/>
      <c r="P37" s="150"/>
      <c r="Q37" s="150"/>
      <c r="R37" s="150"/>
      <c r="S37" s="277"/>
      <c r="U37" s="315"/>
      <c r="V37" s="316"/>
      <c r="W37" s="316"/>
      <c r="X37" s="316"/>
      <c r="Y37" s="316"/>
      <c r="Z37" s="316"/>
      <c r="AA37" s="317"/>
      <c r="AB37" s="302"/>
      <c r="AC37" s="302"/>
      <c r="AD37" s="302"/>
      <c r="AE37" s="302"/>
      <c r="AF37" s="302"/>
      <c r="AG37" s="302"/>
      <c r="AH37" s="302"/>
      <c r="AI37" s="302"/>
      <c r="AJ37" s="148"/>
      <c r="AK37" s="304"/>
      <c r="AL37" s="304"/>
      <c r="AM37" s="304"/>
      <c r="AN37" s="304"/>
      <c r="AO37" s="304"/>
      <c r="AP37" s="304"/>
      <c r="AQ37" s="304"/>
      <c r="AR37" s="304"/>
      <c r="AS37" s="148"/>
      <c r="AT37" s="327"/>
      <c r="AU37" s="327"/>
      <c r="AV37" s="327"/>
      <c r="AW37" s="327"/>
      <c r="AX37" s="327"/>
      <c r="AY37" s="327"/>
      <c r="AZ37" s="327"/>
      <c r="BA37" s="327"/>
      <c r="BB37" s="329"/>
      <c r="BC37" s="329"/>
      <c r="BD37" s="327"/>
      <c r="BE37" s="327"/>
      <c r="BF37" s="327"/>
      <c r="BG37" s="327"/>
      <c r="BH37" s="327"/>
      <c r="BI37" s="327"/>
      <c r="BJ37" s="327"/>
      <c r="BK37" s="331"/>
      <c r="BM37" s="315"/>
      <c r="BN37" s="316"/>
      <c r="BO37" s="316"/>
      <c r="BP37" s="316"/>
      <c r="BQ37" s="316"/>
      <c r="BR37" s="316"/>
      <c r="BS37" s="317"/>
      <c r="BT37" s="148"/>
      <c r="BU37" s="148"/>
      <c r="BV37" s="293"/>
      <c r="BW37" s="296"/>
      <c r="BX37" s="296"/>
      <c r="BY37" s="296"/>
      <c r="BZ37" s="296"/>
      <c r="CA37" s="296"/>
      <c r="CB37" s="296"/>
      <c r="CC37" s="296"/>
      <c r="CD37" s="296"/>
      <c r="CE37" s="296"/>
      <c r="CF37" s="296"/>
      <c r="CG37" s="296"/>
      <c r="CH37" s="296"/>
      <c r="CI37" s="296"/>
      <c r="CJ37" s="299"/>
      <c r="CK37" s="300"/>
    </row>
    <row r="38" spans="1:89" ht="5.0999999999999996" customHeight="1">
      <c r="A38" s="332"/>
      <c r="B38" s="333"/>
      <c r="C38" s="333"/>
      <c r="D38" s="333"/>
      <c r="E38" s="333"/>
      <c r="F38" s="333"/>
      <c r="G38" s="333"/>
      <c r="H38" s="333"/>
      <c r="I38" s="333"/>
      <c r="J38" s="333"/>
      <c r="K38" s="150"/>
      <c r="L38" s="150"/>
      <c r="M38" s="150"/>
      <c r="N38" s="150"/>
      <c r="O38" s="150"/>
      <c r="P38" s="150"/>
      <c r="Q38" s="150"/>
      <c r="R38" s="150"/>
      <c r="S38" s="277"/>
      <c r="U38" s="279" t="s">
        <v>89</v>
      </c>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row>
    <row r="39" spans="1:89" ht="5.0999999999999996" customHeight="1">
      <c r="A39" s="332"/>
      <c r="B39" s="333"/>
      <c r="C39" s="333"/>
      <c r="D39" s="333"/>
      <c r="E39" s="333"/>
      <c r="F39" s="333"/>
      <c r="G39" s="333"/>
      <c r="H39" s="333"/>
      <c r="I39" s="333"/>
      <c r="J39" s="333"/>
      <c r="K39" s="150"/>
      <c r="L39" s="150"/>
      <c r="M39" s="150"/>
      <c r="N39" s="150"/>
      <c r="O39" s="150"/>
      <c r="P39" s="150"/>
      <c r="Q39" s="150"/>
      <c r="R39" s="150"/>
      <c r="S39" s="277"/>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0"/>
      <c r="AY39" s="280"/>
      <c r="AZ39" s="280"/>
      <c r="BA39" s="280"/>
      <c r="BB39" s="280"/>
      <c r="BC39" s="280"/>
      <c r="BD39" s="280"/>
      <c r="BE39" s="280"/>
      <c r="BF39" s="280"/>
      <c r="BG39" s="280"/>
      <c r="BH39" s="280"/>
    </row>
    <row r="40" spans="1:89" ht="5.0999999999999996" customHeight="1">
      <c r="A40" s="334"/>
      <c r="B40" s="335"/>
      <c r="C40" s="335"/>
      <c r="D40" s="335"/>
      <c r="E40" s="335"/>
      <c r="F40" s="335"/>
      <c r="G40" s="335"/>
      <c r="H40" s="335"/>
      <c r="I40" s="335"/>
      <c r="J40" s="335"/>
      <c r="K40" s="151"/>
      <c r="L40" s="151"/>
      <c r="M40" s="151"/>
      <c r="N40" s="151"/>
      <c r="O40" s="151"/>
      <c r="P40" s="151"/>
      <c r="Q40" s="151"/>
      <c r="R40" s="151"/>
      <c r="S40" s="278"/>
      <c r="U40" s="280"/>
      <c r="V40" s="280"/>
      <c r="W40" s="280"/>
      <c r="X40" s="280"/>
      <c r="Y40" s="280"/>
      <c r="Z40" s="280"/>
      <c r="AA40" s="280"/>
      <c r="AB40" s="280"/>
      <c r="AC40" s="280"/>
      <c r="AD40" s="280"/>
      <c r="AE40" s="280"/>
      <c r="AF40" s="280"/>
      <c r="AG40" s="280"/>
      <c r="AH40" s="280"/>
      <c r="AI40" s="280"/>
      <c r="AJ40" s="280"/>
      <c r="AK40" s="280"/>
      <c r="AL40" s="280"/>
      <c r="AM40" s="280"/>
      <c r="AN40" s="280"/>
      <c r="AO40" s="280"/>
      <c r="AP40" s="280"/>
      <c r="AQ40" s="280"/>
      <c r="AR40" s="280"/>
      <c r="AS40" s="280"/>
      <c r="AT40" s="280"/>
      <c r="AU40" s="280"/>
      <c r="AV40" s="280"/>
      <c r="AW40" s="280"/>
      <c r="AX40" s="280"/>
      <c r="AY40" s="280"/>
      <c r="AZ40" s="280"/>
      <c r="BA40" s="280"/>
      <c r="BB40" s="280"/>
      <c r="BC40" s="280"/>
      <c r="BD40" s="280"/>
      <c r="BE40" s="280"/>
      <c r="BF40" s="280"/>
      <c r="BG40" s="280"/>
      <c r="BH40" s="280"/>
      <c r="BN40" s="34"/>
      <c r="BO40" s="34"/>
    </row>
    <row r="41" spans="1:89" ht="5.0999999999999996" customHeight="1">
      <c r="A41" s="35"/>
      <c r="B41" s="35"/>
      <c r="C41" s="35"/>
      <c r="D41" s="35"/>
      <c r="E41" s="35"/>
      <c r="F41" s="35"/>
      <c r="G41" s="35"/>
      <c r="H41" s="35"/>
      <c r="I41" s="35"/>
      <c r="J41" s="35"/>
      <c r="K41" s="36"/>
      <c r="L41" s="36"/>
      <c r="M41" s="36"/>
      <c r="N41" s="36"/>
      <c r="O41" s="36"/>
      <c r="P41" s="36"/>
      <c r="Q41" s="36"/>
      <c r="R41" s="36"/>
      <c r="S41" s="36"/>
      <c r="U41" s="280"/>
      <c r="V41" s="280"/>
      <c r="W41" s="280"/>
      <c r="X41" s="280"/>
      <c r="Y41" s="280"/>
      <c r="Z41" s="280"/>
      <c r="AA41" s="280"/>
      <c r="AB41" s="280"/>
      <c r="AC41" s="280"/>
      <c r="AD41" s="280"/>
      <c r="AE41" s="280"/>
      <c r="AF41" s="280"/>
      <c r="AG41" s="280"/>
      <c r="AH41" s="280"/>
      <c r="AI41" s="280"/>
      <c r="AJ41" s="280"/>
      <c r="AK41" s="280"/>
      <c r="AL41" s="280"/>
      <c r="AM41" s="280"/>
      <c r="AN41" s="280"/>
      <c r="AO41" s="280"/>
      <c r="AP41" s="280"/>
      <c r="AQ41" s="280"/>
      <c r="AR41" s="280"/>
      <c r="AS41" s="280"/>
      <c r="AT41" s="280"/>
      <c r="AU41" s="280"/>
      <c r="AV41" s="280"/>
      <c r="AW41" s="280"/>
      <c r="AX41" s="280"/>
      <c r="AY41" s="280"/>
      <c r="AZ41" s="280"/>
      <c r="BA41" s="280"/>
      <c r="BB41" s="280"/>
      <c r="BC41" s="280"/>
      <c r="BD41" s="280"/>
      <c r="BE41" s="280"/>
      <c r="BF41" s="280"/>
      <c r="BG41" s="280"/>
      <c r="BH41" s="280"/>
    </row>
    <row r="42" spans="1:89" ht="5.0999999999999996" customHeight="1">
      <c r="A42" s="281" t="s">
        <v>90</v>
      </c>
      <c r="B42" s="268"/>
      <c r="C42" s="268"/>
      <c r="D42" s="268"/>
      <c r="E42" s="268"/>
      <c r="F42" s="268"/>
      <c r="G42" s="268"/>
      <c r="H42" s="268"/>
      <c r="I42" s="268"/>
      <c r="J42" s="268"/>
      <c r="K42" s="268"/>
      <c r="L42" s="268"/>
      <c r="M42" s="268"/>
      <c r="N42" s="268"/>
      <c r="O42" s="268" t="s">
        <v>91</v>
      </c>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c r="AM42" s="268"/>
      <c r="AN42" s="268"/>
      <c r="AO42" s="268"/>
      <c r="AP42" s="268"/>
      <c r="AQ42" s="268"/>
      <c r="AR42" s="268"/>
      <c r="AS42" s="268"/>
      <c r="AT42" s="268"/>
      <c r="AU42" s="268"/>
      <c r="AV42" s="268"/>
      <c r="AW42" s="268"/>
      <c r="AX42" s="268"/>
      <c r="AY42" s="268"/>
      <c r="AZ42" s="268"/>
      <c r="BA42" s="268"/>
      <c r="BB42" s="268" t="s">
        <v>4</v>
      </c>
      <c r="BC42" s="268"/>
      <c r="BD42" s="268"/>
      <c r="BE42" s="268"/>
      <c r="BF42" s="268"/>
      <c r="BG42" s="268"/>
      <c r="BH42" s="268"/>
      <c r="BI42" s="268" t="s">
        <v>5</v>
      </c>
      <c r="BJ42" s="268"/>
      <c r="BK42" s="268"/>
      <c r="BL42" s="268"/>
      <c r="BM42" s="268"/>
      <c r="BN42" s="268"/>
      <c r="BO42" s="268"/>
      <c r="BP42" s="268"/>
      <c r="BQ42" s="268"/>
      <c r="BR42" s="268" t="s">
        <v>6</v>
      </c>
      <c r="BS42" s="268"/>
      <c r="BT42" s="268"/>
      <c r="BU42" s="268"/>
      <c r="BV42" s="268"/>
      <c r="BW42" s="268"/>
      <c r="BX42" s="268"/>
      <c r="BY42" s="268"/>
      <c r="BZ42" s="268" t="s">
        <v>7</v>
      </c>
      <c r="CA42" s="268"/>
      <c r="CB42" s="268"/>
      <c r="CC42" s="268"/>
      <c r="CD42" s="268"/>
      <c r="CE42" s="268"/>
      <c r="CF42" s="271" t="s">
        <v>92</v>
      </c>
      <c r="CG42" s="271"/>
      <c r="CH42" s="271"/>
      <c r="CI42" s="271"/>
      <c r="CJ42" s="271"/>
      <c r="CK42" s="272"/>
    </row>
    <row r="43" spans="1:89" ht="5.0999999999999996" customHeight="1">
      <c r="A43" s="282"/>
      <c r="B43" s="269"/>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c r="BE43" s="269"/>
      <c r="BF43" s="269"/>
      <c r="BG43" s="269"/>
      <c r="BH43" s="269"/>
      <c r="BI43" s="269"/>
      <c r="BJ43" s="269"/>
      <c r="BK43" s="269"/>
      <c r="BL43" s="269"/>
      <c r="BM43" s="269"/>
      <c r="BN43" s="269"/>
      <c r="BO43" s="269"/>
      <c r="BP43" s="269"/>
      <c r="BQ43" s="269"/>
      <c r="BR43" s="269"/>
      <c r="BS43" s="269"/>
      <c r="BT43" s="269"/>
      <c r="BU43" s="269"/>
      <c r="BV43" s="269"/>
      <c r="BW43" s="269"/>
      <c r="BX43" s="269"/>
      <c r="BY43" s="269"/>
      <c r="BZ43" s="269"/>
      <c r="CA43" s="269"/>
      <c r="CB43" s="269"/>
      <c r="CC43" s="269"/>
      <c r="CD43" s="269"/>
      <c r="CE43" s="269"/>
      <c r="CF43" s="273"/>
      <c r="CG43" s="273"/>
      <c r="CH43" s="273"/>
      <c r="CI43" s="273"/>
      <c r="CJ43" s="273"/>
      <c r="CK43" s="274"/>
    </row>
    <row r="44" spans="1:89" ht="5.0999999999999996" customHeight="1">
      <c r="A44" s="283"/>
      <c r="B44" s="270"/>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0"/>
      <c r="AS44" s="270"/>
      <c r="AT44" s="270"/>
      <c r="AU44" s="270"/>
      <c r="AV44" s="270"/>
      <c r="AW44" s="270"/>
      <c r="AX44" s="270"/>
      <c r="AY44" s="270"/>
      <c r="AZ44" s="270"/>
      <c r="BA44" s="270"/>
      <c r="BB44" s="270"/>
      <c r="BC44" s="270"/>
      <c r="BD44" s="270"/>
      <c r="BE44" s="270"/>
      <c r="BF44" s="270"/>
      <c r="BG44" s="270"/>
      <c r="BH44" s="270"/>
      <c r="BI44" s="270"/>
      <c r="BJ44" s="270"/>
      <c r="BK44" s="270"/>
      <c r="BL44" s="270"/>
      <c r="BM44" s="270"/>
      <c r="BN44" s="270"/>
      <c r="BO44" s="270"/>
      <c r="BP44" s="270"/>
      <c r="BQ44" s="270"/>
      <c r="BR44" s="270"/>
      <c r="BS44" s="270"/>
      <c r="BT44" s="270"/>
      <c r="BU44" s="270"/>
      <c r="BV44" s="270"/>
      <c r="BW44" s="270"/>
      <c r="BX44" s="270"/>
      <c r="BY44" s="270"/>
      <c r="BZ44" s="270"/>
      <c r="CA44" s="270"/>
      <c r="CB44" s="270"/>
      <c r="CC44" s="270"/>
      <c r="CD44" s="270"/>
      <c r="CE44" s="270"/>
      <c r="CF44" s="275"/>
      <c r="CG44" s="275"/>
      <c r="CH44" s="275"/>
      <c r="CI44" s="275"/>
      <c r="CJ44" s="275"/>
      <c r="CK44" s="276"/>
    </row>
    <row r="45" spans="1:89" ht="5.0999999999999996" customHeight="1">
      <c r="A45" s="250" t="s">
        <v>93</v>
      </c>
      <c r="B45" s="251"/>
      <c r="C45" s="251"/>
      <c r="D45" s="251"/>
      <c r="E45" s="251"/>
      <c r="F45" s="251"/>
      <c r="G45" s="251"/>
      <c r="H45" s="251"/>
      <c r="I45" s="251"/>
      <c r="J45" s="251"/>
      <c r="K45" s="251"/>
      <c r="L45" s="251"/>
      <c r="M45" s="251"/>
      <c r="N45" s="252"/>
      <c r="O45" s="212" t="s">
        <v>78</v>
      </c>
      <c r="P45" s="212"/>
      <c r="Q45" s="243" t="s">
        <v>94</v>
      </c>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4"/>
      <c r="BB45" s="253" t="s">
        <v>95</v>
      </c>
      <c r="BC45" s="254"/>
      <c r="BD45" s="254"/>
      <c r="BE45" s="254"/>
      <c r="BF45" s="254"/>
      <c r="BG45" s="254"/>
      <c r="BH45" s="255"/>
      <c r="BI45" s="253" t="s">
        <v>96</v>
      </c>
      <c r="BJ45" s="254"/>
      <c r="BK45" s="254"/>
      <c r="BL45" s="254"/>
      <c r="BM45" s="254"/>
      <c r="BN45" s="254"/>
      <c r="BO45" s="254"/>
      <c r="BP45" s="254"/>
      <c r="BQ45" s="255"/>
      <c r="BR45" s="238">
        <v>3575</v>
      </c>
      <c r="BS45" s="239"/>
      <c r="BT45" s="239"/>
      <c r="BU45" s="239"/>
      <c r="BV45" s="239"/>
      <c r="BW45" s="239"/>
      <c r="BX45" s="239"/>
      <c r="BY45" s="240"/>
      <c r="BZ45" s="241">
        <v>1</v>
      </c>
      <c r="CA45" s="239"/>
      <c r="CB45" s="239"/>
      <c r="CC45" s="239"/>
      <c r="CD45" s="239"/>
      <c r="CE45" s="240"/>
      <c r="CF45" s="185"/>
      <c r="CG45" s="186"/>
      <c r="CH45" s="186" t="s">
        <v>97</v>
      </c>
      <c r="CI45" s="186"/>
      <c r="CJ45" s="186"/>
      <c r="CK45" s="189"/>
    </row>
    <row r="46" spans="1:89" ht="5.0999999999999996" customHeight="1">
      <c r="A46" s="250"/>
      <c r="B46" s="251"/>
      <c r="C46" s="251"/>
      <c r="D46" s="251"/>
      <c r="E46" s="251"/>
      <c r="F46" s="251"/>
      <c r="G46" s="251"/>
      <c r="H46" s="251"/>
      <c r="I46" s="251"/>
      <c r="J46" s="251"/>
      <c r="K46" s="251"/>
      <c r="L46" s="251"/>
      <c r="M46" s="251"/>
      <c r="N46" s="252"/>
      <c r="O46" s="212"/>
      <c r="P46" s="212"/>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4"/>
      <c r="BB46" s="253"/>
      <c r="BC46" s="254"/>
      <c r="BD46" s="254"/>
      <c r="BE46" s="254"/>
      <c r="BF46" s="254"/>
      <c r="BG46" s="254"/>
      <c r="BH46" s="255"/>
      <c r="BI46" s="253"/>
      <c r="BJ46" s="254"/>
      <c r="BK46" s="254"/>
      <c r="BL46" s="254"/>
      <c r="BM46" s="254"/>
      <c r="BN46" s="254"/>
      <c r="BO46" s="254"/>
      <c r="BP46" s="254"/>
      <c r="BQ46" s="255"/>
      <c r="BR46" s="241"/>
      <c r="BS46" s="239"/>
      <c r="BT46" s="239"/>
      <c r="BU46" s="239"/>
      <c r="BV46" s="239"/>
      <c r="BW46" s="239"/>
      <c r="BX46" s="239"/>
      <c r="BY46" s="240"/>
      <c r="BZ46" s="241"/>
      <c r="CA46" s="239"/>
      <c r="CB46" s="239"/>
      <c r="CC46" s="239"/>
      <c r="CD46" s="239"/>
      <c r="CE46" s="240"/>
      <c r="CF46" s="185"/>
      <c r="CG46" s="186"/>
      <c r="CH46" s="186"/>
      <c r="CI46" s="186"/>
      <c r="CJ46" s="186"/>
      <c r="CK46" s="189"/>
    </row>
    <row r="47" spans="1:89" ht="5.0999999999999996" customHeight="1">
      <c r="A47" s="250"/>
      <c r="B47" s="251"/>
      <c r="C47" s="251"/>
      <c r="D47" s="251"/>
      <c r="E47" s="251"/>
      <c r="F47" s="251"/>
      <c r="G47" s="251"/>
      <c r="H47" s="251"/>
      <c r="I47" s="251"/>
      <c r="J47" s="251"/>
      <c r="K47" s="251"/>
      <c r="L47" s="251"/>
      <c r="M47" s="251"/>
      <c r="N47" s="252"/>
      <c r="O47" s="212"/>
      <c r="P47" s="212"/>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4"/>
      <c r="BB47" s="253"/>
      <c r="BC47" s="254"/>
      <c r="BD47" s="254"/>
      <c r="BE47" s="254"/>
      <c r="BF47" s="254"/>
      <c r="BG47" s="254"/>
      <c r="BH47" s="255"/>
      <c r="BI47" s="253"/>
      <c r="BJ47" s="254"/>
      <c r="BK47" s="254"/>
      <c r="BL47" s="254"/>
      <c r="BM47" s="254"/>
      <c r="BN47" s="254"/>
      <c r="BO47" s="254"/>
      <c r="BP47" s="254"/>
      <c r="BQ47" s="255"/>
      <c r="BR47" s="241"/>
      <c r="BS47" s="239"/>
      <c r="BT47" s="239"/>
      <c r="BU47" s="239"/>
      <c r="BV47" s="239"/>
      <c r="BW47" s="239"/>
      <c r="BX47" s="239"/>
      <c r="BY47" s="240"/>
      <c r="BZ47" s="241"/>
      <c r="CA47" s="239"/>
      <c r="CB47" s="239"/>
      <c r="CC47" s="239"/>
      <c r="CD47" s="239"/>
      <c r="CE47" s="240"/>
      <c r="CF47" s="185"/>
      <c r="CG47" s="186"/>
      <c r="CH47" s="186"/>
      <c r="CI47" s="186"/>
      <c r="CJ47" s="186"/>
      <c r="CK47" s="189"/>
    </row>
    <row r="48" spans="1:89" ht="5.0999999999999996" customHeight="1">
      <c r="A48" s="250"/>
      <c r="B48" s="251"/>
      <c r="C48" s="251"/>
      <c r="D48" s="251"/>
      <c r="E48" s="251"/>
      <c r="F48" s="251"/>
      <c r="G48" s="251"/>
      <c r="H48" s="251"/>
      <c r="I48" s="251"/>
      <c r="J48" s="251"/>
      <c r="K48" s="251"/>
      <c r="L48" s="251"/>
      <c r="M48" s="251"/>
      <c r="N48" s="252"/>
      <c r="O48" s="212"/>
      <c r="P48" s="212"/>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4"/>
      <c r="BB48" s="253"/>
      <c r="BC48" s="254"/>
      <c r="BD48" s="254"/>
      <c r="BE48" s="254"/>
      <c r="BF48" s="254"/>
      <c r="BG48" s="254"/>
      <c r="BH48" s="255"/>
      <c r="BI48" s="253"/>
      <c r="BJ48" s="254"/>
      <c r="BK48" s="254"/>
      <c r="BL48" s="254"/>
      <c r="BM48" s="254"/>
      <c r="BN48" s="254"/>
      <c r="BO48" s="254"/>
      <c r="BP48" s="254"/>
      <c r="BQ48" s="255"/>
      <c r="BR48" s="241"/>
      <c r="BS48" s="239"/>
      <c r="BT48" s="239"/>
      <c r="BU48" s="239"/>
      <c r="BV48" s="239"/>
      <c r="BW48" s="239"/>
      <c r="BX48" s="239"/>
      <c r="BY48" s="240"/>
      <c r="BZ48" s="241"/>
      <c r="CA48" s="239"/>
      <c r="CB48" s="239"/>
      <c r="CC48" s="239"/>
      <c r="CD48" s="239"/>
      <c r="CE48" s="240"/>
      <c r="CF48" s="185"/>
      <c r="CG48" s="186"/>
      <c r="CH48" s="186"/>
      <c r="CI48" s="186"/>
      <c r="CJ48" s="186"/>
      <c r="CK48" s="189"/>
    </row>
    <row r="49" spans="1:89" ht="5.0999999999999996" customHeight="1">
      <c r="A49" s="250"/>
      <c r="B49" s="251"/>
      <c r="C49" s="251"/>
      <c r="D49" s="251"/>
      <c r="E49" s="251"/>
      <c r="F49" s="251"/>
      <c r="G49" s="251"/>
      <c r="H49" s="251"/>
      <c r="I49" s="251"/>
      <c r="J49" s="251"/>
      <c r="K49" s="251"/>
      <c r="L49" s="251"/>
      <c r="M49" s="251"/>
      <c r="N49" s="252"/>
      <c r="O49" s="212"/>
      <c r="P49" s="212"/>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4"/>
      <c r="BB49" s="253"/>
      <c r="BC49" s="254"/>
      <c r="BD49" s="254"/>
      <c r="BE49" s="254"/>
      <c r="BF49" s="254"/>
      <c r="BG49" s="254"/>
      <c r="BH49" s="255"/>
      <c r="BI49" s="253"/>
      <c r="BJ49" s="254"/>
      <c r="BK49" s="254"/>
      <c r="BL49" s="254"/>
      <c r="BM49" s="254"/>
      <c r="BN49" s="254"/>
      <c r="BO49" s="254"/>
      <c r="BP49" s="254"/>
      <c r="BQ49" s="255"/>
      <c r="BR49" s="241"/>
      <c r="BS49" s="239"/>
      <c r="BT49" s="239"/>
      <c r="BU49" s="239"/>
      <c r="BV49" s="239"/>
      <c r="BW49" s="239"/>
      <c r="BX49" s="239"/>
      <c r="BY49" s="240"/>
      <c r="BZ49" s="241"/>
      <c r="CA49" s="239"/>
      <c r="CB49" s="239"/>
      <c r="CC49" s="239"/>
      <c r="CD49" s="239"/>
      <c r="CE49" s="240"/>
      <c r="CF49" s="185"/>
      <c r="CG49" s="186"/>
      <c r="CH49" s="186"/>
      <c r="CI49" s="186"/>
      <c r="CJ49" s="186"/>
      <c r="CK49" s="189"/>
    </row>
    <row r="50" spans="1:89" ht="5.0999999999999996" customHeight="1">
      <c r="A50" s="250"/>
      <c r="B50" s="251"/>
      <c r="C50" s="251"/>
      <c r="D50" s="251"/>
      <c r="E50" s="251"/>
      <c r="F50" s="251"/>
      <c r="G50" s="251"/>
      <c r="H50" s="251"/>
      <c r="I50" s="251"/>
      <c r="J50" s="251"/>
      <c r="K50" s="251"/>
      <c r="L50" s="251"/>
      <c r="M50" s="251"/>
      <c r="N50" s="252"/>
      <c r="O50" s="242" t="s">
        <v>98</v>
      </c>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4"/>
      <c r="BB50" s="253"/>
      <c r="BC50" s="254"/>
      <c r="BD50" s="254"/>
      <c r="BE50" s="254"/>
      <c r="BF50" s="254"/>
      <c r="BG50" s="254"/>
      <c r="BH50" s="255"/>
      <c r="BI50" s="253"/>
      <c r="BJ50" s="254"/>
      <c r="BK50" s="254"/>
      <c r="BL50" s="254"/>
      <c r="BM50" s="254"/>
      <c r="BN50" s="254"/>
      <c r="BO50" s="254"/>
      <c r="BP50" s="254"/>
      <c r="BQ50" s="255"/>
      <c r="BR50" s="241"/>
      <c r="BS50" s="239"/>
      <c r="BT50" s="239"/>
      <c r="BU50" s="239"/>
      <c r="BV50" s="239"/>
      <c r="BW50" s="239"/>
      <c r="BX50" s="239"/>
      <c r="BY50" s="240"/>
      <c r="BZ50" s="241"/>
      <c r="CA50" s="239"/>
      <c r="CB50" s="239"/>
      <c r="CC50" s="239"/>
      <c r="CD50" s="239"/>
      <c r="CE50" s="240"/>
      <c r="CF50" s="185"/>
      <c r="CG50" s="186"/>
      <c r="CH50" s="186"/>
      <c r="CI50" s="186"/>
      <c r="CJ50" s="186"/>
      <c r="CK50" s="189"/>
    </row>
    <row r="51" spans="1:89" ht="5.0999999999999996" customHeight="1">
      <c r="A51" s="250"/>
      <c r="B51" s="251"/>
      <c r="C51" s="251"/>
      <c r="D51" s="251"/>
      <c r="E51" s="251"/>
      <c r="F51" s="251"/>
      <c r="G51" s="251"/>
      <c r="H51" s="251"/>
      <c r="I51" s="251"/>
      <c r="J51" s="251"/>
      <c r="K51" s="251"/>
      <c r="L51" s="251"/>
      <c r="M51" s="251"/>
      <c r="N51" s="252"/>
      <c r="O51" s="242"/>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4"/>
      <c r="BB51" s="253"/>
      <c r="BC51" s="254"/>
      <c r="BD51" s="254"/>
      <c r="BE51" s="254"/>
      <c r="BF51" s="254"/>
      <c r="BG51" s="254"/>
      <c r="BH51" s="255"/>
      <c r="BI51" s="253"/>
      <c r="BJ51" s="254"/>
      <c r="BK51" s="254"/>
      <c r="BL51" s="254"/>
      <c r="BM51" s="254"/>
      <c r="BN51" s="254"/>
      <c r="BO51" s="254"/>
      <c r="BP51" s="254"/>
      <c r="BQ51" s="255"/>
      <c r="BR51" s="241"/>
      <c r="BS51" s="239"/>
      <c r="BT51" s="239"/>
      <c r="BU51" s="239"/>
      <c r="BV51" s="239"/>
      <c r="BW51" s="239"/>
      <c r="BX51" s="239"/>
      <c r="BY51" s="240"/>
      <c r="BZ51" s="241"/>
      <c r="CA51" s="239"/>
      <c r="CB51" s="239"/>
      <c r="CC51" s="239"/>
      <c r="CD51" s="239"/>
      <c r="CE51" s="240"/>
      <c r="CF51" s="185"/>
      <c r="CG51" s="186"/>
      <c r="CH51" s="186"/>
      <c r="CI51" s="186"/>
      <c r="CJ51" s="186"/>
      <c r="CK51" s="189"/>
    </row>
    <row r="52" spans="1:89" ht="5.0999999999999996" customHeight="1">
      <c r="A52" s="250"/>
      <c r="B52" s="251"/>
      <c r="C52" s="251"/>
      <c r="D52" s="251"/>
      <c r="E52" s="251"/>
      <c r="F52" s="251"/>
      <c r="G52" s="251"/>
      <c r="H52" s="251"/>
      <c r="I52" s="251"/>
      <c r="J52" s="251"/>
      <c r="K52" s="251"/>
      <c r="L52" s="251"/>
      <c r="M52" s="251"/>
      <c r="N52" s="252"/>
      <c r="O52" s="242"/>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4"/>
      <c r="BB52" s="253"/>
      <c r="BC52" s="254"/>
      <c r="BD52" s="254"/>
      <c r="BE52" s="254"/>
      <c r="BF52" s="254"/>
      <c r="BG52" s="254"/>
      <c r="BH52" s="255"/>
      <c r="BI52" s="253"/>
      <c r="BJ52" s="254"/>
      <c r="BK52" s="254"/>
      <c r="BL52" s="254"/>
      <c r="BM52" s="254"/>
      <c r="BN52" s="254"/>
      <c r="BO52" s="254"/>
      <c r="BP52" s="254"/>
      <c r="BQ52" s="255"/>
      <c r="BR52" s="241"/>
      <c r="BS52" s="239"/>
      <c r="BT52" s="239"/>
      <c r="BU52" s="239"/>
      <c r="BV52" s="239"/>
      <c r="BW52" s="239"/>
      <c r="BX52" s="239"/>
      <c r="BY52" s="240"/>
      <c r="BZ52" s="241"/>
      <c r="CA52" s="239"/>
      <c r="CB52" s="239"/>
      <c r="CC52" s="239"/>
      <c r="CD52" s="239"/>
      <c r="CE52" s="240"/>
      <c r="CF52" s="185"/>
      <c r="CG52" s="186"/>
      <c r="CH52" s="186"/>
      <c r="CI52" s="186"/>
      <c r="CJ52" s="186"/>
      <c r="CK52" s="189"/>
    </row>
    <row r="53" spans="1:89" ht="5.0999999999999996" customHeight="1">
      <c r="A53" s="250"/>
      <c r="B53" s="251"/>
      <c r="C53" s="251"/>
      <c r="D53" s="251"/>
      <c r="E53" s="251"/>
      <c r="F53" s="251"/>
      <c r="G53" s="251"/>
      <c r="H53" s="251"/>
      <c r="I53" s="251"/>
      <c r="J53" s="251"/>
      <c r="K53" s="251"/>
      <c r="L53" s="251"/>
      <c r="M53" s="251"/>
      <c r="N53" s="252"/>
      <c r="O53" s="242"/>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4"/>
      <c r="BB53" s="253"/>
      <c r="BC53" s="254"/>
      <c r="BD53" s="254"/>
      <c r="BE53" s="254"/>
      <c r="BF53" s="254"/>
      <c r="BG53" s="254"/>
      <c r="BH53" s="255"/>
      <c r="BI53" s="253"/>
      <c r="BJ53" s="254"/>
      <c r="BK53" s="254"/>
      <c r="BL53" s="254"/>
      <c r="BM53" s="254"/>
      <c r="BN53" s="254"/>
      <c r="BO53" s="254"/>
      <c r="BP53" s="254"/>
      <c r="BQ53" s="255"/>
      <c r="BR53" s="241"/>
      <c r="BS53" s="239"/>
      <c r="BT53" s="239"/>
      <c r="BU53" s="239"/>
      <c r="BV53" s="239"/>
      <c r="BW53" s="239"/>
      <c r="BX53" s="239"/>
      <c r="BY53" s="240"/>
      <c r="BZ53" s="241"/>
      <c r="CA53" s="239"/>
      <c r="CB53" s="239"/>
      <c r="CC53" s="239"/>
      <c r="CD53" s="239"/>
      <c r="CE53" s="240"/>
      <c r="CF53" s="185"/>
      <c r="CG53" s="186"/>
      <c r="CH53" s="186"/>
      <c r="CI53" s="186"/>
      <c r="CJ53" s="186"/>
      <c r="CK53" s="189"/>
    </row>
    <row r="54" spans="1:89" ht="5.0999999999999996" customHeight="1">
      <c r="A54" s="250"/>
      <c r="B54" s="251"/>
      <c r="C54" s="251"/>
      <c r="D54" s="251"/>
      <c r="E54" s="251"/>
      <c r="F54" s="251"/>
      <c r="G54" s="251"/>
      <c r="H54" s="251"/>
      <c r="I54" s="251"/>
      <c r="J54" s="251"/>
      <c r="K54" s="251"/>
      <c r="L54" s="251"/>
      <c r="M54" s="251"/>
      <c r="N54" s="252"/>
      <c r="O54" s="242"/>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c r="AZ54" s="243"/>
      <c r="BA54" s="244"/>
      <c r="BB54" s="253"/>
      <c r="BC54" s="254"/>
      <c r="BD54" s="254"/>
      <c r="BE54" s="254"/>
      <c r="BF54" s="254"/>
      <c r="BG54" s="254"/>
      <c r="BH54" s="255"/>
      <c r="BI54" s="253"/>
      <c r="BJ54" s="254"/>
      <c r="BK54" s="254"/>
      <c r="BL54" s="254"/>
      <c r="BM54" s="254"/>
      <c r="BN54" s="254"/>
      <c r="BO54" s="254"/>
      <c r="BP54" s="254"/>
      <c r="BQ54" s="255"/>
      <c r="BR54" s="241"/>
      <c r="BS54" s="239"/>
      <c r="BT54" s="239"/>
      <c r="BU54" s="239"/>
      <c r="BV54" s="239"/>
      <c r="BW54" s="239"/>
      <c r="BX54" s="239"/>
      <c r="BY54" s="240"/>
      <c r="BZ54" s="241"/>
      <c r="CA54" s="239"/>
      <c r="CB54" s="239"/>
      <c r="CC54" s="239"/>
      <c r="CD54" s="239"/>
      <c r="CE54" s="240"/>
      <c r="CF54" s="185"/>
      <c r="CG54" s="186"/>
      <c r="CH54" s="186"/>
      <c r="CI54" s="186"/>
      <c r="CJ54" s="186"/>
      <c r="CK54" s="189"/>
    </row>
    <row r="55" spans="1:89" ht="5.0999999999999996" customHeight="1">
      <c r="A55" s="250"/>
      <c r="B55" s="251"/>
      <c r="C55" s="251"/>
      <c r="D55" s="251"/>
      <c r="E55" s="251"/>
      <c r="F55" s="251"/>
      <c r="G55" s="251"/>
      <c r="H55" s="251"/>
      <c r="I55" s="251"/>
      <c r="J55" s="251"/>
      <c r="K55" s="251"/>
      <c r="L55" s="251"/>
      <c r="M55" s="251"/>
      <c r="N55" s="252"/>
      <c r="O55" s="242"/>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3"/>
      <c r="AP55" s="243"/>
      <c r="AQ55" s="243"/>
      <c r="AR55" s="243"/>
      <c r="AS55" s="243"/>
      <c r="AT55" s="243"/>
      <c r="AU55" s="243"/>
      <c r="AV55" s="243"/>
      <c r="AW55" s="243"/>
      <c r="AX55" s="243"/>
      <c r="AY55" s="243"/>
      <c r="AZ55" s="243"/>
      <c r="BA55" s="244"/>
      <c r="BB55" s="253"/>
      <c r="BC55" s="254"/>
      <c r="BD55" s="254"/>
      <c r="BE55" s="254"/>
      <c r="BF55" s="254"/>
      <c r="BG55" s="254"/>
      <c r="BH55" s="255"/>
      <c r="BI55" s="253"/>
      <c r="BJ55" s="254"/>
      <c r="BK55" s="254"/>
      <c r="BL55" s="254"/>
      <c r="BM55" s="254"/>
      <c r="BN55" s="254"/>
      <c r="BO55" s="254"/>
      <c r="BP55" s="254"/>
      <c r="BQ55" s="255"/>
      <c r="BR55" s="241"/>
      <c r="BS55" s="239"/>
      <c r="BT55" s="239"/>
      <c r="BU55" s="239"/>
      <c r="BV55" s="239"/>
      <c r="BW55" s="239"/>
      <c r="BX55" s="239"/>
      <c r="BY55" s="240"/>
      <c r="BZ55" s="241"/>
      <c r="CA55" s="239"/>
      <c r="CB55" s="239"/>
      <c r="CC55" s="239"/>
      <c r="CD55" s="239"/>
      <c r="CE55" s="240"/>
      <c r="CF55" s="185"/>
      <c r="CG55" s="186"/>
      <c r="CH55" s="186"/>
      <c r="CI55" s="186"/>
      <c r="CJ55" s="186"/>
      <c r="CK55" s="189"/>
    </row>
    <row r="56" spans="1:89" ht="5.0999999999999996" customHeight="1">
      <c r="A56" s="194" t="s">
        <v>75</v>
      </c>
      <c r="B56" s="195"/>
      <c r="C56" s="195"/>
      <c r="D56" s="195"/>
      <c r="E56" s="195"/>
      <c r="F56" s="195"/>
      <c r="G56" s="195"/>
      <c r="H56" s="195"/>
      <c r="I56" s="195"/>
      <c r="J56" s="195"/>
      <c r="K56" s="195"/>
      <c r="L56" s="195"/>
      <c r="M56" s="195"/>
      <c r="N56" s="196"/>
      <c r="O56" s="200"/>
      <c r="P56" s="147"/>
      <c r="Q56" s="147"/>
      <c r="R56" s="147"/>
      <c r="S56" s="147"/>
      <c r="T56" s="147"/>
      <c r="U56" s="202" t="s">
        <v>85</v>
      </c>
      <c r="V56" s="202"/>
      <c r="W56" s="202"/>
      <c r="X56" s="202"/>
      <c r="Y56" s="202"/>
      <c r="Z56" s="202"/>
      <c r="AA56" s="204" t="s">
        <v>14</v>
      </c>
      <c r="AB56" s="204"/>
      <c r="AC56" s="237" t="s">
        <v>99</v>
      </c>
      <c r="AD56" s="237"/>
      <c r="AE56" s="237"/>
      <c r="AF56" s="237"/>
      <c r="AG56" s="237"/>
      <c r="AH56" s="237"/>
      <c r="AI56" s="237"/>
      <c r="AJ56" s="206" t="s">
        <v>15</v>
      </c>
      <c r="AK56" s="206"/>
      <c r="AL56" s="237" t="s">
        <v>100</v>
      </c>
      <c r="AM56" s="237"/>
      <c r="AN56" s="237"/>
      <c r="AO56" s="237"/>
      <c r="AP56" s="237"/>
      <c r="AQ56" s="237"/>
      <c r="AR56" s="237"/>
      <c r="AS56" s="204" t="s">
        <v>101</v>
      </c>
      <c r="AT56" s="204"/>
      <c r="AU56" s="237" t="s">
        <v>102</v>
      </c>
      <c r="AV56" s="237"/>
      <c r="AW56" s="237"/>
      <c r="AX56" s="237"/>
      <c r="AY56" s="237"/>
      <c r="AZ56" s="237"/>
      <c r="BA56" s="245"/>
      <c r="BB56" s="253"/>
      <c r="BC56" s="254"/>
      <c r="BD56" s="254"/>
      <c r="BE56" s="254"/>
      <c r="BF56" s="254"/>
      <c r="BG56" s="254"/>
      <c r="BH56" s="255"/>
      <c r="BI56" s="253"/>
      <c r="BJ56" s="254"/>
      <c r="BK56" s="254"/>
      <c r="BL56" s="254"/>
      <c r="BM56" s="254"/>
      <c r="BN56" s="254"/>
      <c r="BO56" s="254"/>
      <c r="BP56" s="254"/>
      <c r="BQ56" s="255"/>
      <c r="BR56" s="241"/>
      <c r="BS56" s="239"/>
      <c r="BT56" s="239"/>
      <c r="BU56" s="239"/>
      <c r="BV56" s="239"/>
      <c r="BW56" s="239"/>
      <c r="BX56" s="239"/>
      <c r="BY56" s="240"/>
      <c r="BZ56" s="241"/>
      <c r="CA56" s="239"/>
      <c r="CB56" s="239"/>
      <c r="CC56" s="239"/>
      <c r="CD56" s="239"/>
      <c r="CE56" s="240"/>
      <c r="CF56" s="185"/>
      <c r="CG56" s="186"/>
      <c r="CH56" s="186"/>
      <c r="CI56" s="186"/>
      <c r="CJ56" s="186"/>
      <c r="CK56" s="189"/>
    </row>
    <row r="57" spans="1:89" ht="5.0999999999999996" customHeight="1">
      <c r="A57" s="194"/>
      <c r="B57" s="195"/>
      <c r="C57" s="195"/>
      <c r="D57" s="195"/>
      <c r="E57" s="195"/>
      <c r="F57" s="195"/>
      <c r="G57" s="195"/>
      <c r="H57" s="195"/>
      <c r="I57" s="195"/>
      <c r="J57" s="195"/>
      <c r="K57" s="195"/>
      <c r="L57" s="195"/>
      <c r="M57" s="195"/>
      <c r="N57" s="196"/>
      <c r="O57" s="200"/>
      <c r="P57" s="147"/>
      <c r="Q57" s="147"/>
      <c r="R57" s="147"/>
      <c r="S57" s="147"/>
      <c r="T57" s="147"/>
      <c r="U57" s="202"/>
      <c r="V57" s="202"/>
      <c r="W57" s="202"/>
      <c r="X57" s="202"/>
      <c r="Y57" s="202"/>
      <c r="Z57" s="202"/>
      <c r="AA57" s="204"/>
      <c r="AB57" s="204"/>
      <c r="AC57" s="237"/>
      <c r="AD57" s="237"/>
      <c r="AE57" s="237"/>
      <c r="AF57" s="237"/>
      <c r="AG57" s="237"/>
      <c r="AH57" s="237"/>
      <c r="AI57" s="237"/>
      <c r="AJ57" s="206"/>
      <c r="AK57" s="206"/>
      <c r="AL57" s="237"/>
      <c r="AM57" s="237"/>
      <c r="AN57" s="237"/>
      <c r="AO57" s="237"/>
      <c r="AP57" s="237"/>
      <c r="AQ57" s="237"/>
      <c r="AR57" s="237"/>
      <c r="AS57" s="204"/>
      <c r="AT57" s="204"/>
      <c r="AU57" s="237"/>
      <c r="AV57" s="237"/>
      <c r="AW57" s="237"/>
      <c r="AX57" s="237"/>
      <c r="AY57" s="237"/>
      <c r="AZ57" s="237"/>
      <c r="BA57" s="245"/>
      <c r="BB57" s="253"/>
      <c r="BC57" s="254"/>
      <c r="BD57" s="254"/>
      <c r="BE57" s="254"/>
      <c r="BF57" s="254"/>
      <c r="BG57" s="254"/>
      <c r="BH57" s="255"/>
      <c r="BI57" s="253"/>
      <c r="BJ57" s="254"/>
      <c r="BK57" s="254"/>
      <c r="BL57" s="254"/>
      <c r="BM57" s="254"/>
      <c r="BN57" s="254"/>
      <c r="BO57" s="254"/>
      <c r="BP57" s="254"/>
      <c r="BQ57" s="255"/>
      <c r="BR57" s="241"/>
      <c r="BS57" s="239"/>
      <c r="BT57" s="239"/>
      <c r="BU57" s="239"/>
      <c r="BV57" s="239"/>
      <c r="BW57" s="239"/>
      <c r="BX57" s="239"/>
      <c r="BY57" s="240"/>
      <c r="BZ57" s="241"/>
      <c r="CA57" s="239"/>
      <c r="CB57" s="239"/>
      <c r="CC57" s="239"/>
      <c r="CD57" s="239"/>
      <c r="CE57" s="240"/>
      <c r="CF57" s="185"/>
      <c r="CG57" s="186"/>
      <c r="CH57" s="186"/>
      <c r="CI57" s="186"/>
      <c r="CJ57" s="186"/>
      <c r="CK57" s="189"/>
    </row>
    <row r="58" spans="1:89" ht="5.0999999999999996" customHeight="1">
      <c r="A58" s="194"/>
      <c r="B58" s="195"/>
      <c r="C58" s="195"/>
      <c r="D58" s="195"/>
      <c r="E58" s="195"/>
      <c r="F58" s="195"/>
      <c r="G58" s="195"/>
      <c r="H58" s="195"/>
      <c r="I58" s="195"/>
      <c r="J58" s="195"/>
      <c r="K58" s="195"/>
      <c r="L58" s="195"/>
      <c r="M58" s="195"/>
      <c r="N58" s="196"/>
      <c r="O58" s="200"/>
      <c r="P58" s="147"/>
      <c r="Q58" s="147"/>
      <c r="R58" s="147"/>
      <c r="S58" s="147"/>
      <c r="T58" s="147"/>
      <c r="U58" s="202"/>
      <c r="V58" s="202"/>
      <c r="W58" s="202"/>
      <c r="X58" s="202"/>
      <c r="Y58" s="202"/>
      <c r="Z58" s="202"/>
      <c r="AA58" s="204"/>
      <c r="AB58" s="204"/>
      <c r="AC58" s="237"/>
      <c r="AD58" s="237"/>
      <c r="AE58" s="237"/>
      <c r="AF58" s="237"/>
      <c r="AG58" s="237"/>
      <c r="AH58" s="237"/>
      <c r="AI58" s="237"/>
      <c r="AJ58" s="206"/>
      <c r="AK58" s="206"/>
      <c r="AL58" s="237"/>
      <c r="AM58" s="237"/>
      <c r="AN58" s="237"/>
      <c r="AO58" s="237"/>
      <c r="AP58" s="237"/>
      <c r="AQ58" s="237"/>
      <c r="AR58" s="237"/>
      <c r="AS58" s="204"/>
      <c r="AT58" s="204"/>
      <c r="AU58" s="237"/>
      <c r="AV58" s="237"/>
      <c r="AW58" s="237"/>
      <c r="AX58" s="237"/>
      <c r="AY58" s="237"/>
      <c r="AZ58" s="237"/>
      <c r="BA58" s="245"/>
      <c r="BB58" s="246"/>
      <c r="BC58" s="246"/>
      <c r="BD58" s="246"/>
      <c r="BE58" s="246"/>
      <c r="BF58" s="246"/>
      <c r="BG58" s="246"/>
      <c r="BH58" s="246"/>
      <c r="BI58" s="246"/>
      <c r="BJ58" s="246"/>
      <c r="BK58" s="246"/>
      <c r="BL58" s="246"/>
      <c r="BM58" s="246"/>
      <c r="BN58" s="246"/>
      <c r="BO58" s="246"/>
      <c r="BP58" s="246"/>
      <c r="BQ58" s="246"/>
      <c r="BR58" s="177" t="s">
        <v>84</v>
      </c>
      <c r="BS58" s="177"/>
      <c r="BT58" s="177"/>
      <c r="BU58" s="177"/>
      <c r="BV58" s="177"/>
      <c r="BW58" s="177"/>
      <c r="BX58" s="177"/>
      <c r="BY58" s="177"/>
      <c r="BZ58" s="177" t="s">
        <v>81</v>
      </c>
      <c r="CA58" s="177"/>
      <c r="CB58" s="177"/>
      <c r="CC58" s="177"/>
      <c r="CD58" s="177"/>
      <c r="CE58" s="177"/>
      <c r="CF58" s="185"/>
      <c r="CG58" s="186"/>
      <c r="CH58" s="186"/>
      <c r="CI58" s="186"/>
      <c r="CJ58" s="186"/>
      <c r="CK58" s="189"/>
    </row>
    <row r="59" spans="1:89" ht="5.0999999999999996" customHeight="1">
      <c r="A59" s="194"/>
      <c r="B59" s="195"/>
      <c r="C59" s="195"/>
      <c r="D59" s="195"/>
      <c r="E59" s="195"/>
      <c r="F59" s="195"/>
      <c r="G59" s="195"/>
      <c r="H59" s="195"/>
      <c r="I59" s="195"/>
      <c r="J59" s="195"/>
      <c r="K59" s="195"/>
      <c r="L59" s="195"/>
      <c r="M59" s="195"/>
      <c r="N59" s="196"/>
      <c r="O59" s="200"/>
      <c r="P59" s="147"/>
      <c r="Q59" s="147"/>
      <c r="R59" s="147"/>
      <c r="S59" s="147"/>
      <c r="T59" s="147"/>
      <c r="U59" s="202"/>
      <c r="V59" s="202"/>
      <c r="W59" s="202"/>
      <c r="X59" s="202"/>
      <c r="Y59" s="202"/>
      <c r="Z59" s="202"/>
      <c r="AA59" s="204"/>
      <c r="AB59" s="204"/>
      <c r="AC59" s="237"/>
      <c r="AD59" s="237"/>
      <c r="AE59" s="237"/>
      <c r="AF59" s="237"/>
      <c r="AG59" s="237"/>
      <c r="AH59" s="237"/>
      <c r="AI59" s="237"/>
      <c r="AJ59" s="206"/>
      <c r="AK59" s="206"/>
      <c r="AL59" s="237"/>
      <c r="AM59" s="237"/>
      <c r="AN59" s="237"/>
      <c r="AO59" s="237"/>
      <c r="AP59" s="237"/>
      <c r="AQ59" s="237"/>
      <c r="AR59" s="237"/>
      <c r="AS59" s="204"/>
      <c r="AT59" s="204"/>
      <c r="AU59" s="237"/>
      <c r="AV59" s="237"/>
      <c r="AW59" s="237"/>
      <c r="AX59" s="237"/>
      <c r="AY59" s="237"/>
      <c r="AZ59" s="237"/>
      <c r="BA59" s="245"/>
      <c r="BB59" s="246"/>
      <c r="BC59" s="246"/>
      <c r="BD59" s="246"/>
      <c r="BE59" s="246"/>
      <c r="BF59" s="246"/>
      <c r="BG59" s="246"/>
      <c r="BH59" s="246"/>
      <c r="BI59" s="246"/>
      <c r="BJ59" s="246"/>
      <c r="BK59" s="246"/>
      <c r="BL59" s="246"/>
      <c r="BM59" s="246"/>
      <c r="BN59" s="246"/>
      <c r="BO59" s="246"/>
      <c r="BP59" s="246"/>
      <c r="BQ59" s="246"/>
      <c r="BR59" s="177"/>
      <c r="BS59" s="177"/>
      <c r="BT59" s="177"/>
      <c r="BU59" s="177"/>
      <c r="BV59" s="177"/>
      <c r="BW59" s="177"/>
      <c r="BX59" s="177"/>
      <c r="BY59" s="177"/>
      <c r="BZ59" s="177"/>
      <c r="CA59" s="177"/>
      <c r="CB59" s="177"/>
      <c r="CC59" s="177"/>
      <c r="CD59" s="177"/>
      <c r="CE59" s="177"/>
      <c r="CF59" s="185"/>
      <c r="CG59" s="186"/>
      <c r="CH59" s="186"/>
      <c r="CI59" s="186"/>
      <c r="CJ59" s="186"/>
      <c r="CK59" s="189"/>
    </row>
    <row r="60" spans="1:89" ht="5.0999999999999996" customHeight="1">
      <c r="A60" s="256" t="s">
        <v>103</v>
      </c>
      <c r="B60" s="257"/>
      <c r="C60" s="257"/>
      <c r="D60" s="257"/>
      <c r="E60" s="257"/>
      <c r="F60" s="257"/>
      <c r="G60" s="257"/>
      <c r="H60" s="257"/>
      <c r="I60" s="257"/>
      <c r="J60" s="257"/>
      <c r="K60" s="257"/>
      <c r="L60" s="257"/>
      <c r="M60" s="257"/>
      <c r="N60" s="258"/>
      <c r="O60" s="233" t="s">
        <v>78</v>
      </c>
      <c r="P60" s="233"/>
      <c r="Q60" s="259" t="s">
        <v>104</v>
      </c>
      <c r="R60" s="259"/>
      <c r="S60" s="259"/>
      <c r="T60" s="259"/>
      <c r="U60" s="259"/>
      <c r="V60" s="259"/>
      <c r="W60" s="259"/>
      <c r="X60" s="259"/>
      <c r="Y60" s="259"/>
      <c r="Z60" s="259"/>
      <c r="AA60" s="259"/>
      <c r="AB60" s="259"/>
      <c r="AC60" s="259"/>
      <c r="AD60" s="259"/>
      <c r="AE60" s="259"/>
      <c r="AF60" s="259"/>
      <c r="AG60" s="259"/>
      <c r="AH60" s="259"/>
      <c r="AI60" s="259"/>
      <c r="AJ60" s="259"/>
      <c r="AK60" s="259"/>
      <c r="AL60" s="259"/>
      <c r="AM60" s="259"/>
      <c r="AN60" s="259"/>
      <c r="AO60" s="259"/>
      <c r="AP60" s="259"/>
      <c r="AQ60" s="259"/>
      <c r="AR60" s="259"/>
      <c r="AS60" s="259"/>
      <c r="AT60" s="259"/>
      <c r="AU60" s="259"/>
      <c r="AV60" s="259"/>
      <c r="AW60" s="259"/>
      <c r="AX60" s="259"/>
      <c r="AY60" s="259"/>
      <c r="AZ60" s="259"/>
      <c r="BA60" s="260"/>
      <c r="BB60" s="261" t="s">
        <v>105</v>
      </c>
      <c r="BC60" s="262"/>
      <c r="BD60" s="262"/>
      <c r="BE60" s="262"/>
      <c r="BF60" s="262"/>
      <c r="BG60" s="262"/>
      <c r="BH60" s="263"/>
      <c r="BI60" s="261" t="s">
        <v>106</v>
      </c>
      <c r="BJ60" s="262"/>
      <c r="BK60" s="262"/>
      <c r="BL60" s="262"/>
      <c r="BM60" s="262"/>
      <c r="BN60" s="262"/>
      <c r="BO60" s="262"/>
      <c r="BP60" s="262"/>
      <c r="BQ60" s="263"/>
      <c r="BR60" s="264">
        <v>5060</v>
      </c>
      <c r="BS60" s="265"/>
      <c r="BT60" s="265"/>
      <c r="BU60" s="265"/>
      <c r="BV60" s="265"/>
      <c r="BW60" s="265"/>
      <c r="BX60" s="265"/>
      <c r="BY60" s="266"/>
      <c r="BZ60" s="267">
        <v>1</v>
      </c>
      <c r="CA60" s="265"/>
      <c r="CB60" s="265"/>
      <c r="CC60" s="265"/>
      <c r="CD60" s="265"/>
      <c r="CE60" s="266"/>
      <c r="CF60" s="217"/>
      <c r="CG60" s="218"/>
      <c r="CH60" s="218"/>
      <c r="CI60" s="218"/>
      <c r="CJ60" s="218"/>
      <c r="CK60" s="221"/>
    </row>
    <row r="61" spans="1:89" ht="5.0999999999999996" customHeight="1">
      <c r="A61" s="250"/>
      <c r="B61" s="251"/>
      <c r="C61" s="251"/>
      <c r="D61" s="251"/>
      <c r="E61" s="251"/>
      <c r="F61" s="251"/>
      <c r="G61" s="251"/>
      <c r="H61" s="251"/>
      <c r="I61" s="251"/>
      <c r="J61" s="251"/>
      <c r="K61" s="251"/>
      <c r="L61" s="251"/>
      <c r="M61" s="251"/>
      <c r="N61" s="252"/>
      <c r="O61" s="212"/>
      <c r="P61" s="212"/>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3"/>
      <c r="AP61" s="243"/>
      <c r="AQ61" s="243"/>
      <c r="AR61" s="243"/>
      <c r="AS61" s="243"/>
      <c r="AT61" s="243"/>
      <c r="AU61" s="243"/>
      <c r="AV61" s="243"/>
      <c r="AW61" s="243"/>
      <c r="AX61" s="243"/>
      <c r="AY61" s="243"/>
      <c r="AZ61" s="243"/>
      <c r="BA61" s="244"/>
      <c r="BB61" s="253"/>
      <c r="BC61" s="254"/>
      <c r="BD61" s="254"/>
      <c r="BE61" s="254"/>
      <c r="BF61" s="254"/>
      <c r="BG61" s="254"/>
      <c r="BH61" s="255"/>
      <c r="BI61" s="253"/>
      <c r="BJ61" s="254"/>
      <c r="BK61" s="254"/>
      <c r="BL61" s="254"/>
      <c r="BM61" s="254"/>
      <c r="BN61" s="254"/>
      <c r="BO61" s="254"/>
      <c r="BP61" s="254"/>
      <c r="BQ61" s="255"/>
      <c r="BR61" s="241"/>
      <c r="BS61" s="239"/>
      <c r="BT61" s="239"/>
      <c r="BU61" s="239"/>
      <c r="BV61" s="239"/>
      <c r="BW61" s="239"/>
      <c r="BX61" s="239"/>
      <c r="BY61" s="240"/>
      <c r="BZ61" s="241"/>
      <c r="CA61" s="239"/>
      <c r="CB61" s="239"/>
      <c r="CC61" s="239"/>
      <c r="CD61" s="239"/>
      <c r="CE61" s="240"/>
      <c r="CF61" s="185"/>
      <c r="CG61" s="186"/>
      <c r="CH61" s="186"/>
      <c r="CI61" s="186"/>
      <c r="CJ61" s="186"/>
      <c r="CK61" s="189"/>
    </row>
    <row r="62" spans="1:89" ht="5.0999999999999996" customHeight="1">
      <c r="A62" s="250"/>
      <c r="B62" s="251"/>
      <c r="C62" s="251"/>
      <c r="D62" s="251"/>
      <c r="E62" s="251"/>
      <c r="F62" s="251"/>
      <c r="G62" s="251"/>
      <c r="H62" s="251"/>
      <c r="I62" s="251"/>
      <c r="J62" s="251"/>
      <c r="K62" s="251"/>
      <c r="L62" s="251"/>
      <c r="M62" s="251"/>
      <c r="N62" s="252"/>
      <c r="O62" s="212"/>
      <c r="P62" s="212"/>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243"/>
      <c r="AS62" s="243"/>
      <c r="AT62" s="243"/>
      <c r="AU62" s="243"/>
      <c r="AV62" s="243"/>
      <c r="AW62" s="243"/>
      <c r="AX62" s="243"/>
      <c r="AY62" s="243"/>
      <c r="AZ62" s="243"/>
      <c r="BA62" s="244"/>
      <c r="BB62" s="253"/>
      <c r="BC62" s="254"/>
      <c r="BD62" s="254"/>
      <c r="BE62" s="254"/>
      <c r="BF62" s="254"/>
      <c r="BG62" s="254"/>
      <c r="BH62" s="255"/>
      <c r="BI62" s="253"/>
      <c r="BJ62" s="254"/>
      <c r="BK62" s="254"/>
      <c r="BL62" s="254"/>
      <c r="BM62" s="254"/>
      <c r="BN62" s="254"/>
      <c r="BO62" s="254"/>
      <c r="BP62" s="254"/>
      <c r="BQ62" s="255"/>
      <c r="BR62" s="241"/>
      <c r="BS62" s="239"/>
      <c r="BT62" s="239"/>
      <c r="BU62" s="239"/>
      <c r="BV62" s="239"/>
      <c r="BW62" s="239"/>
      <c r="BX62" s="239"/>
      <c r="BY62" s="240"/>
      <c r="BZ62" s="241"/>
      <c r="CA62" s="239"/>
      <c r="CB62" s="239"/>
      <c r="CC62" s="239"/>
      <c r="CD62" s="239"/>
      <c r="CE62" s="240"/>
      <c r="CF62" s="185"/>
      <c r="CG62" s="186"/>
      <c r="CH62" s="186"/>
      <c r="CI62" s="186"/>
      <c r="CJ62" s="186"/>
      <c r="CK62" s="189"/>
    </row>
    <row r="63" spans="1:89" ht="5.0999999999999996" customHeight="1">
      <c r="A63" s="250"/>
      <c r="B63" s="251"/>
      <c r="C63" s="251"/>
      <c r="D63" s="251"/>
      <c r="E63" s="251"/>
      <c r="F63" s="251"/>
      <c r="G63" s="251"/>
      <c r="H63" s="251"/>
      <c r="I63" s="251"/>
      <c r="J63" s="251"/>
      <c r="K63" s="251"/>
      <c r="L63" s="251"/>
      <c r="M63" s="251"/>
      <c r="N63" s="252"/>
      <c r="O63" s="212"/>
      <c r="P63" s="212"/>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c r="AS63" s="243"/>
      <c r="AT63" s="243"/>
      <c r="AU63" s="243"/>
      <c r="AV63" s="243"/>
      <c r="AW63" s="243"/>
      <c r="AX63" s="243"/>
      <c r="AY63" s="243"/>
      <c r="AZ63" s="243"/>
      <c r="BA63" s="244"/>
      <c r="BB63" s="253"/>
      <c r="BC63" s="254"/>
      <c r="BD63" s="254"/>
      <c r="BE63" s="254"/>
      <c r="BF63" s="254"/>
      <c r="BG63" s="254"/>
      <c r="BH63" s="255"/>
      <c r="BI63" s="253"/>
      <c r="BJ63" s="254"/>
      <c r="BK63" s="254"/>
      <c r="BL63" s="254"/>
      <c r="BM63" s="254"/>
      <c r="BN63" s="254"/>
      <c r="BO63" s="254"/>
      <c r="BP63" s="254"/>
      <c r="BQ63" s="255"/>
      <c r="BR63" s="241"/>
      <c r="BS63" s="239"/>
      <c r="BT63" s="239"/>
      <c r="BU63" s="239"/>
      <c r="BV63" s="239"/>
      <c r="BW63" s="239"/>
      <c r="BX63" s="239"/>
      <c r="BY63" s="240"/>
      <c r="BZ63" s="241"/>
      <c r="CA63" s="239"/>
      <c r="CB63" s="239"/>
      <c r="CC63" s="239"/>
      <c r="CD63" s="239"/>
      <c r="CE63" s="240"/>
      <c r="CF63" s="185"/>
      <c r="CG63" s="186"/>
      <c r="CH63" s="186"/>
      <c r="CI63" s="186"/>
      <c r="CJ63" s="186"/>
      <c r="CK63" s="189"/>
    </row>
    <row r="64" spans="1:89" ht="5.0999999999999996" customHeight="1">
      <c r="A64" s="250"/>
      <c r="B64" s="251"/>
      <c r="C64" s="251"/>
      <c r="D64" s="251"/>
      <c r="E64" s="251"/>
      <c r="F64" s="251"/>
      <c r="G64" s="251"/>
      <c r="H64" s="251"/>
      <c r="I64" s="251"/>
      <c r="J64" s="251"/>
      <c r="K64" s="251"/>
      <c r="L64" s="251"/>
      <c r="M64" s="251"/>
      <c r="N64" s="252"/>
      <c r="O64" s="212"/>
      <c r="P64" s="212"/>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3"/>
      <c r="AT64" s="243"/>
      <c r="AU64" s="243"/>
      <c r="AV64" s="243"/>
      <c r="AW64" s="243"/>
      <c r="AX64" s="243"/>
      <c r="AY64" s="243"/>
      <c r="AZ64" s="243"/>
      <c r="BA64" s="244"/>
      <c r="BB64" s="253"/>
      <c r="BC64" s="254"/>
      <c r="BD64" s="254"/>
      <c r="BE64" s="254"/>
      <c r="BF64" s="254"/>
      <c r="BG64" s="254"/>
      <c r="BH64" s="255"/>
      <c r="BI64" s="253"/>
      <c r="BJ64" s="254"/>
      <c r="BK64" s="254"/>
      <c r="BL64" s="254"/>
      <c r="BM64" s="254"/>
      <c r="BN64" s="254"/>
      <c r="BO64" s="254"/>
      <c r="BP64" s="254"/>
      <c r="BQ64" s="255"/>
      <c r="BR64" s="241"/>
      <c r="BS64" s="239"/>
      <c r="BT64" s="239"/>
      <c r="BU64" s="239"/>
      <c r="BV64" s="239"/>
      <c r="BW64" s="239"/>
      <c r="BX64" s="239"/>
      <c r="BY64" s="240"/>
      <c r="BZ64" s="241"/>
      <c r="CA64" s="239"/>
      <c r="CB64" s="239"/>
      <c r="CC64" s="239"/>
      <c r="CD64" s="239"/>
      <c r="CE64" s="240"/>
      <c r="CF64" s="185"/>
      <c r="CG64" s="186"/>
      <c r="CH64" s="186"/>
      <c r="CI64" s="186"/>
      <c r="CJ64" s="186"/>
      <c r="CK64" s="189"/>
    </row>
    <row r="65" spans="1:89" ht="5.0999999999999996" customHeight="1">
      <c r="A65" s="250"/>
      <c r="B65" s="251"/>
      <c r="C65" s="251"/>
      <c r="D65" s="251"/>
      <c r="E65" s="251"/>
      <c r="F65" s="251"/>
      <c r="G65" s="251"/>
      <c r="H65" s="251"/>
      <c r="I65" s="251"/>
      <c r="J65" s="251"/>
      <c r="K65" s="251"/>
      <c r="L65" s="251"/>
      <c r="M65" s="251"/>
      <c r="N65" s="252"/>
      <c r="O65" s="242" t="s">
        <v>107</v>
      </c>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243"/>
      <c r="AS65" s="243"/>
      <c r="AT65" s="243"/>
      <c r="AU65" s="243"/>
      <c r="AV65" s="243"/>
      <c r="AW65" s="243"/>
      <c r="AX65" s="243"/>
      <c r="AY65" s="243"/>
      <c r="AZ65" s="243"/>
      <c r="BA65" s="244"/>
      <c r="BB65" s="253"/>
      <c r="BC65" s="254"/>
      <c r="BD65" s="254"/>
      <c r="BE65" s="254"/>
      <c r="BF65" s="254"/>
      <c r="BG65" s="254"/>
      <c r="BH65" s="255"/>
      <c r="BI65" s="253"/>
      <c r="BJ65" s="254"/>
      <c r="BK65" s="254"/>
      <c r="BL65" s="254"/>
      <c r="BM65" s="254"/>
      <c r="BN65" s="254"/>
      <c r="BO65" s="254"/>
      <c r="BP65" s="254"/>
      <c r="BQ65" s="255"/>
      <c r="BR65" s="241"/>
      <c r="BS65" s="239"/>
      <c r="BT65" s="239"/>
      <c r="BU65" s="239"/>
      <c r="BV65" s="239"/>
      <c r="BW65" s="239"/>
      <c r="BX65" s="239"/>
      <c r="BY65" s="240"/>
      <c r="BZ65" s="241"/>
      <c r="CA65" s="239"/>
      <c r="CB65" s="239"/>
      <c r="CC65" s="239"/>
      <c r="CD65" s="239"/>
      <c r="CE65" s="240"/>
      <c r="CF65" s="185"/>
      <c r="CG65" s="186"/>
      <c r="CH65" s="186"/>
      <c r="CI65" s="186"/>
      <c r="CJ65" s="186"/>
      <c r="CK65" s="189"/>
    </row>
    <row r="66" spans="1:89" ht="5.0999999999999996" customHeight="1">
      <c r="A66" s="250"/>
      <c r="B66" s="251"/>
      <c r="C66" s="251"/>
      <c r="D66" s="251"/>
      <c r="E66" s="251"/>
      <c r="F66" s="251"/>
      <c r="G66" s="251"/>
      <c r="H66" s="251"/>
      <c r="I66" s="251"/>
      <c r="J66" s="251"/>
      <c r="K66" s="251"/>
      <c r="L66" s="251"/>
      <c r="M66" s="251"/>
      <c r="N66" s="252"/>
      <c r="O66" s="242"/>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c r="AO66" s="243"/>
      <c r="AP66" s="243"/>
      <c r="AQ66" s="243"/>
      <c r="AR66" s="243"/>
      <c r="AS66" s="243"/>
      <c r="AT66" s="243"/>
      <c r="AU66" s="243"/>
      <c r="AV66" s="243"/>
      <c r="AW66" s="243"/>
      <c r="AX66" s="243"/>
      <c r="AY66" s="243"/>
      <c r="AZ66" s="243"/>
      <c r="BA66" s="244"/>
      <c r="BB66" s="253"/>
      <c r="BC66" s="254"/>
      <c r="BD66" s="254"/>
      <c r="BE66" s="254"/>
      <c r="BF66" s="254"/>
      <c r="BG66" s="254"/>
      <c r="BH66" s="255"/>
      <c r="BI66" s="253"/>
      <c r="BJ66" s="254"/>
      <c r="BK66" s="254"/>
      <c r="BL66" s="254"/>
      <c r="BM66" s="254"/>
      <c r="BN66" s="254"/>
      <c r="BO66" s="254"/>
      <c r="BP66" s="254"/>
      <c r="BQ66" s="255"/>
      <c r="BR66" s="241"/>
      <c r="BS66" s="239"/>
      <c r="BT66" s="239"/>
      <c r="BU66" s="239"/>
      <c r="BV66" s="239"/>
      <c r="BW66" s="239"/>
      <c r="BX66" s="239"/>
      <c r="BY66" s="240"/>
      <c r="BZ66" s="241"/>
      <c r="CA66" s="239"/>
      <c r="CB66" s="239"/>
      <c r="CC66" s="239"/>
      <c r="CD66" s="239"/>
      <c r="CE66" s="240"/>
      <c r="CF66" s="185"/>
      <c r="CG66" s="186"/>
      <c r="CH66" s="186"/>
      <c r="CI66" s="186"/>
      <c r="CJ66" s="186"/>
      <c r="CK66" s="189"/>
    </row>
    <row r="67" spans="1:89" ht="5.0999999999999996" customHeight="1">
      <c r="A67" s="250"/>
      <c r="B67" s="251"/>
      <c r="C67" s="251"/>
      <c r="D67" s="251"/>
      <c r="E67" s="251"/>
      <c r="F67" s="251"/>
      <c r="G67" s="251"/>
      <c r="H67" s="251"/>
      <c r="I67" s="251"/>
      <c r="J67" s="251"/>
      <c r="K67" s="251"/>
      <c r="L67" s="251"/>
      <c r="M67" s="251"/>
      <c r="N67" s="252"/>
      <c r="O67" s="242"/>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243"/>
      <c r="AP67" s="243"/>
      <c r="AQ67" s="243"/>
      <c r="AR67" s="243"/>
      <c r="AS67" s="243"/>
      <c r="AT67" s="243"/>
      <c r="AU67" s="243"/>
      <c r="AV67" s="243"/>
      <c r="AW67" s="243"/>
      <c r="AX67" s="243"/>
      <c r="AY67" s="243"/>
      <c r="AZ67" s="243"/>
      <c r="BA67" s="244"/>
      <c r="BB67" s="253"/>
      <c r="BC67" s="254"/>
      <c r="BD67" s="254"/>
      <c r="BE67" s="254"/>
      <c r="BF67" s="254"/>
      <c r="BG67" s="254"/>
      <c r="BH67" s="255"/>
      <c r="BI67" s="253"/>
      <c r="BJ67" s="254"/>
      <c r="BK67" s="254"/>
      <c r="BL67" s="254"/>
      <c r="BM67" s="254"/>
      <c r="BN67" s="254"/>
      <c r="BO67" s="254"/>
      <c r="BP67" s="254"/>
      <c r="BQ67" s="255"/>
      <c r="BR67" s="241"/>
      <c r="BS67" s="239"/>
      <c r="BT67" s="239"/>
      <c r="BU67" s="239"/>
      <c r="BV67" s="239"/>
      <c r="BW67" s="239"/>
      <c r="BX67" s="239"/>
      <c r="BY67" s="240"/>
      <c r="BZ67" s="241"/>
      <c r="CA67" s="239"/>
      <c r="CB67" s="239"/>
      <c r="CC67" s="239"/>
      <c r="CD67" s="239"/>
      <c r="CE67" s="240"/>
      <c r="CF67" s="185"/>
      <c r="CG67" s="186"/>
      <c r="CH67" s="186"/>
      <c r="CI67" s="186"/>
      <c r="CJ67" s="186"/>
      <c r="CK67" s="189"/>
    </row>
    <row r="68" spans="1:89" ht="5.0999999999999996" customHeight="1">
      <c r="A68" s="250"/>
      <c r="B68" s="251"/>
      <c r="C68" s="251"/>
      <c r="D68" s="251"/>
      <c r="E68" s="251"/>
      <c r="F68" s="251"/>
      <c r="G68" s="251"/>
      <c r="H68" s="251"/>
      <c r="I68" s="251"/>
      <c r="J68" s="251"/>
      <c r="K68" s="251"/>
      <c r="L68" s="251"/>
      <c r="M68" s="251"/>
      <c r="N68" s="252"/>
      <c r="O68" s="242"/>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243"/>
      <c r="AP68" s="243"/>
      <c r="AQ68" s="243"/>
      <c r="AR68" s="243"/>
      <c r="AS68" s="243"/>
      <c r="AT68" s="243"/>
      <c r="AU68" s="243"/>
      <c r="AV68" s="243"/>
      <c r="AW68" s="243"/>
      <c r="AX68" s="243"/>
      <c r="AY68" s="243"/>
      <c r="AZ68" s="243"/>
      <c r="BA68" s="244"/>
      <c r="BB68" s="253"/>
      <c r="BC68" s="254"/>
      <c r="BD68" s="254"/>
      <c r="BE68" s="254"/>
      <c r="BF68" s="254"/>
      <c r="BG68" s="254"/>
      <c r="BH68" s="255"/>
      <c r="BI68" s="253"/>
      <c r="BJ68" s="254"/>
      <c r="BK68" s="254"/>
      <c r="BL68" s="254"/>
      <c r="BM68" s="254"/>
      <c r="BN68" s="254"/>
      <c r="BO68" s="254"/>
      <c r="BP68" s="254"/>
      <c r="BQ68" s="255"/>
      <c r="BR68" s="241"/>
      <c r="BS68" s="239"/>
      <c r="BT68" s="239"/>
      <c r="BU68" s="239"/>
      <c r="BV68" s="239"/>
      <c r="BW68" s="239"/>
      <c r="BX68" s="239"/>
      <c r="BY68" s="240"/>
      <c r="BZ68" s="241"/>
      <c r="CA68" s="239"/>
      <c r="CB68" s="239"/>
      <c r="CC68" s="239"/>
      <c r="CD68" s="239"/>
      <c r="CE68" s="240"/>
      <c r="CF68" s="185"/>
      <c r="CG68" s="186"/>
      <c r="CH68" s="186"/>
      <c r="CI68" s="186"/>
      <c r="CJ68" s="186"/>
      <c r="CK68" s="189"/>
    </row>
    <row r="69" spans="1:89" ht="5.0999999999999996" customHeight="1">
      <c r="A69" s="250"/>
      <c r="B69" s="251"/>
      <c r="C69" s="251"/>
      <c r="D69" s="251"/>
      <c r="E69" s="251"/>
      <c r="F69" s="251"/>
      <c r="G69" s="251"/>
      <c r="H69" s="251"/>
      <c r="I69" s="251"/>
      <c r="J69" s="251"/>
      <c r="K69" s="251"/>
      <c r="L69" s="251"/>
      <c r="M69" s="251"/>
      <c r="N69" s="252"/>
      <c r="O69" s="242"/>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43"/>
      <c r="AN69" s="243"/>
      <c r="AO69" s="243"/>
      <c r="AP69" s="243"/>
      <c r="AQ69" s="243"/>
      <c r="AR69" s="243"/>
      <c r="AS69" s="243"/>
      <c r="AT69" s="243"/>
      <c r="AU69" s="243"/>
      <c r="AV69" s="243"/>
      <c r="AW69" s="243"/>
      <c r="AX69" s="243"/>
      <c r="AY69" s="243"/>
      <c r="AZ69" s="243"/>
      <c r="BA69" s="244"/>
      <c r="BB69" s="253"/>
      <c r="BC69" s="254"/>
      <c r="BD69" s="254"/>
      <c r="BE69" s="254"/>
      <c r="BF69" s="254"/>
      <c r="BG69" s="254"/>
      <c r="BH69" s="255"/>
      <c r="BI69" s="253"/>
      <c r="BJ69" s="254"/>
      <c r="BK69" s="254"/>
      <c r="BL69" s="254"/>
      <c r="BM69" s="254"/>
      <c r="BN69" s="254"/>
      <c r="BO69" s="254"/>
      <c r="BP69" s="254"/>
      <c r="BQ69" s="255"/>
      <c r="BR69" s="241"/>
      <c r="BS69" s="239"/>
      <c r="BT69" s="239"/>
      <c r="BU69" s="239"/>
      <c r="BV69" s="239"/>
      <c r="BW69" s="239"/>
      <c r="BX69" s="239"/>
      <c r="BY69" s="240"/>
      <c r="BZ69" s="241"/>
      <c r="CA69" s="239"/>
      <c r="CB69" s="239"/>
      <c r="CC69" s="239"/>
      <c r="CD69" s="239"/>
      <c r="CE69" s="240"/>
      <c r="CF69" s="185"/>
      <c r="CG69" s="186"/>
      <c r="CH69" s="186"/>
      <c r="CI69" s="186"/>
      <c r="CJ69" s="186"/>
      <c r="CK69" s="189"/>
    </row>
    <row r="70" spans="1:89" ht="5.0999999999999996" customHeight="1">
      <c r="A70" s="250"/>
      <c r="B70" s="251"/>
      <c r="C70" s="251"/>
      <c r="D70" s="251"/>
      <c r="E70" s="251"/>
      <c r="F70" s="251"/>
      <c r="G70" s="251"/>
      <c r="H70" s="251"/>
      <c r="I70" s="251"/>
      <c r="J70" s="251"/>
      <c r="K70" s="251"/>
      <c r="L70" s="251"/>
      <c r="M70" s="251"/>
      <c r="N70" s="252"/>
      <c r="O70" s="242"/>
      <c r="P70" s="243"/>
      <c r="Q70" s="243"/>
      <c r="R70" s="243"/>
      <c r="S70" s="243"/>
      <c r="T70" s="243"/>
      <c r="U70" s="243"/>
      <c r="V70" s="243"/>
      <c r="W70" s="243"/>
      <c r="X70" s="243"/>
      <c r="Y70" s="243"/>
      <c r="Z70" s="243"/>
      <c r="AA70" s="243"/>
      <c r="AB70" s="243"/>
      <c r="AC70" s="243"/>
      <c r="AD70" s="243"/>
      <c r="AE70" s="243"/>
      <c r="AF70" s="243"/>
      <c r="AG70" s="243"/>
      <c r="AH70" s="243"/>
      <c r="AI70" s="243"/>
      <c r="AJ70" s="243"/>
      <c r="AK70" s="243"/>
      <c r="AL70" s="243"/>
      <c r="AM70" s="243"/>
      <c r="AN70" s="243"/>
      <c r="AO70" s="243"/>
      <c r="AP70" s="243"/>
      <c r="AQ70" s="243"/>
      <c r="AR70" s="243"/>
      <c r="AS70" s="243"/>
      <c r="AT70" s="243"/>
      <c r="AU70" s="243"/>
      <c r="AV70" s="243"/>
      <c r="AW70" s="243"/>
      <c r="AX70" s="243"/>
      <c r="AY70" s="243"/>
      <c r="AZ70" s="243"/>
      <c r="BA70" s="244"/>
      <c r="BB70" s="253"/>
      <c r="BC70" s="254"/>
      <c r="BD70" s="254"/>
      <c r="BE70" s="254"/>
      <c r="BF70" s="254"/>
      <c r="BG70" s="254"/>
      <c r="BH70" s="255"/>
      <c r="BI70" s="253"/>
      <c r="BJ70" s="254"/>
      <c r="BK70" s="254"/>
      <c r="BL70" s="254"/>
      <c r="BM70" s="254"/>
      <c r="BN70" s="254"/>
      <c r="BO70" s="254"/>
      <c r="BP70" s="254"/>
      <c r="BQ70" s="255"/>
      <c r="BR70" s="241"/>
      <c r="BS70" s="239"/>
      <c r="BT70" s="239"/>
      <c r="BU70" s="239"/>
      <c r="BV70" s="239"/>
      <c r="BW70" s="239"/>
      <c r="BX70" s="239"/>
      <c r="BY70" s="240"/>
      <c r="BZ70" s="241"/>
      <c r="CA70" s="239"/>
      <c r="CB70" s="239"/>
      <c r="CC70" s="239"/>
      <c r="CD70" s="239"/>
      <c r="CE70" s="240"/>
      <c r="CF70" s="185"/>
      <c r="CG70" s="186"/>
      <c r="CH70" s="186"/>
      <c r="CI70" s="186"/>
      <c r="CJ70" s="186"/>
      <c r="CK70" s="189"/>
    </row>
    <row r="71" spans="1:89" ht="5.0999999999999996" customHeight="1">
      <c r="A71" s="194" t="s">
        <v>75</v>
      </c>
      <c r="B71" s="195"/>
      <c r="C71" s="195"/>
      <c r="D71" s="195"/>
      <c r="E71" s="195"/>
      <c r="F71" s="195"/>
      <c r="G71" s="195"/>
      <c r="H71" s="195"/>
      <c r="I71" s="195"/>
      <c r="J71" s="195"/>
      <c r="K71" s="195"/>
      <c r="L71" s="195"/>
      <c r="M71" s="195"/>
      <c r="N71" s="196"/>
      <c r="O71" s="200"/>
      <c r="P71" s="147"/>
      <c r="Q71" s="147"/>
      <c r="R71" s="147"/>
      <c r="S71" s="147"/>
      <c r="T71" s="147"/>
      <c r="U71" s="202" t="s">
        <v>85</v>
      </c>
      <c r="V71" s="202"/>
      <c r="W71" s="202"/>
      <c r="X71" s="202"/>
      <c r="Y71" s="202"/>
      <c r="Z71" s="202"/>
      <c r="AA71" s="204" t="s">
        <v>14</v>
      </c>
      <c r="AB71" s="204"/>
      <c r="AC71" s="237" t="s">
        <v>108</v>
      </c>
      <c r="AD71" s="237"/>
      <c r="AE71" s="237"/>
      <c r="AF71" s="237"/>
      <c r="AG71" s="237"/>
      <c r="AH71" s="237"/>
      <c r="AI71" s="237"/>
      <c r="AJ71" s="206" t="s">
        <v>15</v>
      </c>
      <c r="AK71" s="206"/>
      <c r="AL71" s="237" t="s">
        <v>109</v>
      </c>
      <c r="AM71" s="237"/>
      <c r="AN71" s="237"/>
      <c r="AO71" s="237"/>
      <c r="AP71" s="237"/>
      <c r="AQ71" s="237"/>
      <c r="AR71" s="237"/>
      <c r="AS71" s="204" t="s">
        <v>101</v>
      </c>
      <c r="AT71" s="204"/>
      <c r="AU71" s="237" t="s">
        <v>110</v>
      </c>
      <c r="AV71" s="237"/>
      <c r="AW71" s="237"/>
      <c r="AX71" s="237"/>
      <c r="AY71" s="237"/>
      <c r="AZ71" s="237"/>
      <c r="BA71" s="245"/>
      <c r="BB71" s="253"/>
      <c r="BC71" s="254"/>
      <c r="BD71" s="254"/>
      <c r="BE71" s="254"/>
      <c r="BF71" s="254"/>
      <c r="BG71" s="254"/>
      <c r="BH71" s="255"/>
      <c r="BI71" s="253"/>
      <c r="BJ71" s="254"/>
      <c r="BK71" s="254"/>
      <c r="BL71" s="254"/>
      <c r="BM71" s="254"/>
      <c r="BN71" s="254"/>
      <c r="BO71" s="254"/>
      <c r="BP71" s="254"/>
      <c r="BQ71" s="255"/>
      <c r="BR71" s="241"/>
      <c r="BS71" s="239"/>
      <c r="BT71" s="239"/>
      <c r="BU71" s="239"/>
      <c r="BV71" s="239"/>
      <c r="BW71" s="239"/>
      <c r="BX71" s="239"/>
      <c r="BY71" s="240"/>
      <c r="BZ71" s="241"/>
      <c r="CA71" s="239"/>
      <c r="CB71" s="239"/>
      <c r="CC71" s="239"/>
      <c r="CD71" s="239"/>
      <c r="CE71" s="240"/>
      <c r="CF71" s="185"/>
      <c r="CG71" s="186"/>
      <c r="CH71" s="186"/>
      <c r="CI71" s="186"/>
      <c r="CJ71" s="186"/>
      <c r="CK71" s="189"/>
    </row>
    <row r="72" spans="1:89" ht="5.0999999999999996" customHeight="1">
      <c r="A72" s="194"/>
      <c r="B72" s="195"/>
      <c r="C72" s="195"/>
      <c r="D72" s="195"/>
      <c r="E72" s="195"/>
      <c r="F72" s="195"/>
      <c r="G72" s="195"/>
      <c r="H72" s="195"/>
      <c r="I72" s="195"/>
      <c r="J72" s="195"/>
      <c r="K72" s="195"/>
      <c r="L72" s="195"/>
      <c r="M72" s="195"/>
      <c r="N72" s="196"/>
      <c r="O72" s="200"/>
      <c r="P72" s="147"/>
      <c r="Q72" s="147"/>
      <c r="R72" s="147"/>
      <c r="S72" s="147"/>
      <c r="T72" s="147"/>
      <c r="U72" s="202"/>
      <c r="V72" s="202"/>
      <c r="W72" s="202"/>
      <c r="X72" s="202"/>
      <c r="Y72" s="202"/>
      <c r="Z72" s="202"/>
      <c r="AA72" s="204"/>
      <c r="AB72" s="204"/>
      <c r="AC72" s="237"/>
      <c r="AD72" s="237"/>
      <c r="AE72" s="237"/>
      <c r="AF72" s="237"/>
      <c r="AG72" s="237"/>
      <c r="AH72" s="237"/>
      <c r="AI72" s="237"/>
      <c r="AJ72" s="206"/>
      <c r="AK72" s="206"/>
      <c r="AL72" s="237"/>
      <c r="AM72" s="237"/>
      <c r="AN72" s="237"/>
      <c r="AO72" s="237"/>
      <c r="AP72" s="237"/>
      <c r="AQ72" s="237"/>
      <c r="AR72" s="237"/>
      <c r="AS72" s="204"/>
      <c r="AT72" s="204"/>
      <c r="AU72" s="237"/>
      <c r="AV72" s="237"/>
      <c r="AW72" s="237"/>
      <c r="AX72" s="237"/>
      <c r="AY72" s="237"/>
      <c r="AZ72" s="237"/>
      <c r="BA72" s="245"/>
      <c r="BB72" s="253"/>
      <c r="BC72" s="254"/>
      <c r="BD72" s="254"/>
      <c r="BE72" s="254"/>
      <c r="BF72" s="254"/>
      <c r="BG72" s="254"/>
      <c r="BH72" s="255"/>
      <c r="BI72" s="253"/>
      <c r="BJ72" s="254"/>
      <c r="BK72" s="254"/>
      <c r="BL72" s="254"/>
      <c r="BM72" s="254"/>
      <c r="BN72" s="254"/>
      <c r="BO72" s="254"/>
      <c r="BP72" s="254"/>
      <c r="BQ72" s="255"/>
      <c r="BR72" s="241"/>
      <c r="BS72" s="239"/>
      <c r="BT72" s="239"/>
      <c r="BU72" s="239"/>
      <c r="BV72" s="239"/>
      <c r="BW72" s="239"/>
      <c r="BX72" s="239"/>
      <c r="BY72" s="240"/>
      <c r="BZ72" s="241"/>
      <c r="CA72" s="239"/>
      <c r="CB72" s="239"/>
      <c r="CC72" s="239"/>
      <c r="CD72" s="239"/>
      <c r="CE72" s="240"/>
      <c r="CF72" s="185"/>
      <c r="CG72" s="186"/>
      <c r="CH72" s="186"/>
      <c r="CI72" s="186"/>
      <c r="CJ72" s="186"/>
      <c r="CK72" s="189"/>
    </row>
    <row r="73" spans="1:89" ht="5.0999999999999996" customHeight="1">
      <c r="A73" s="194"/>
      <c r="B73" s="195"/>
      <c r="C73" s="195"/>
      <c r="D73" s="195"/>
      <c r="E73" s="195"/>
      <c r="F73" s="195"/>
      <c r="G73" s="195"/>
      <c r="H73" s="195"/>
      <c r="I73" s="195"/>
      <c r="J73" s="195"/>
      <c r="K73" s="195"/>
      <c r="L73" s="195"/>
      <c r="M73" s="195"/>
      <c r="N73" s="196"/>
      <c r="O73" s="200"/>
      <c r="P73" s="147"/>
      <c r="Q73" s="147"/>
      <c r="R73" s="147"/>
      <c r="S73" s="147"/>
      <c r="T73" s="147"/>
      <c r="U73" s="202"/>
      <c r="V73" s="202"/>
      <c r="W73" s="202"/>
      <c r="X73" s="202"/>
      <c r="Y73" s="202"/>
      <c r="Z73" s="202"/>
      <c r="AA73" s="204"/>
      <c r="AB73" s="204"/>
      <c r="AC73" s="237"/>
      <c r="AD73" s="237"/>
      <c r="AE73" s="237"/>
      <c r="AF73" s="237"/>
      <c r="AG73" s="237"/>
      <c r="AH73" s="237"/>
      <c r="AI73" s="237"/>
      <c r="AJ73" s="206"/>
      <c r="AK73" s="206"/>
      <c r="AL73" s="237"/>
      <c r="AM73" s="237"/>
      <c r="AN73" s="237"/>
      <c r="AO73" s="237"/>
      <c r="AP73" s="237"/>
      <c r="AQ73" s="237"/>
      <c r="AR73" s="237"/>
      <c r="AS73" s="204"/>
      <c r="AT73" s="204"/>
      <c r="AU73" s="237"/>
      <c r="AV73" s="237"/>
      <c r="AW73" s="237"/>
      <c r="AX73" s="237"/>
      <c r="AY73" s="237"/>
      <c r="AZ73" s="237"/>
      <c r="BA73" s="245"/>
      <c r="BB73" s="246"/>
      <c r="BC73" s="246"/>
      <c r="BD73" s="246"/>
      <c r="BE73" s="246"/>
      <c r="BF73" s="246"/>
      <c r="BG73" s="246"/>
      <c r="BH73" s="246"/>
      <c r="BI73" s="175"/>
      <c r="BJ73" s="175"/>
      <c r="BK73" s="175"/>
      <c r="BL73" s="175"/>
      <c r="BM73" s="175"/>
      <c r="BN73" s="175"/>
      <c r="BO73" s="175"/>
      <c r="BP73" s="175"/>
      <c r="BQ73" s="175"/>
      <c r="BR73" s="177" t="s">
        <v>84</v>
      </c>
      <c r="BS73" s="177"/>
      <c r="BT73" s="177"/>
      <c r="BU73" s="177"/>
      <c r="BV73" s="177"/>
      <c r="BW73" s="177"/>
      <c r="BX73" s="177"/>
      <c r="BY73" s="177"/>
      <c r="BZ73" s="177" t="s">
        <v>81</v>
      </c>
      <c r="CA73" s="177"/>
      <c r="CB73" s="177"/>
      <c r="CC73" s="177"/>
      <c r="CD73" s="177"/>
      <c r="CE73" s="177"/>
      <c r="CF73" s="185"/>
      <c r="CG73" s="186"/>
      <c r="CH73" s="186"/>
      <c r="CI73" s="186"/>
      <c r="CJ73" s="186"/>
      <c r="CK73" s="189"/>
    </row>
    <row r="74" spans="1:89" ht="5.0999999999999996" customHeight="1">
      <c r="A74" s="223"/>
      <c r="B74" s="224"/>
      <c r="C74" s="224"/>
      <c r="D74" s="224"/>
      <c r="E74" s="224"/>
      <c r="F74" s="224"/>
      <c r="G74" s="224"/>
      <c r="H74" s="224"/>
      <c r="I74" s="224"/>
      <c r="J74" s="224"/>
      <c r="K74" s="224"/>
      <c r="L74" s="224"/>
      <c r="M74" s="224"/>
      <c r="N74" s="225"/>
      <c r="O74" s="226"/>
      <c r="P74" s="227"/>
      <c r="Q74" s="227"/>
      <c r="R74" s="227"/>
      <c r="S74" s="227"/>
      <c r="T74" s="227"/>
      <c r="U74" s="228"/>
      <c r="V74" s="228"/>
      <c r="W74" s="228"/>
      <c r="X74" s="228"/>
      <c r="Y74" s="228"/>
      <c r="Z74" s="228"/>
      <c r="AA74" s="214"/>
      <c r="AB74" s="214"/>
      <c r="AC74" s="247"/>
      <c r="AD74" s="247"/>
      <c r="AE74" s="247"/>
      <c r="AF74" s="247"/>
      <c r="AG74" s="247"/>
      <c r="AH74" s="247"/>
      <c r="AI74" s="247"/>
      <c r="AJ74" s="229"/>
      <c r="AK74" s="229"/>
      <c r="AL74" s="247"/>
      <c r="AM74" s="247"/>
      <c r="AN74" s="247"/>
      <c r="AO74" s="247"/>
      <c r="AP74" s="247"/>
      <c r="AQ74" s="247"/>
      <c r="AR74" s="247"/>
      <c r="AS74" s="214"/>
      <c r="AT74" s="214"/>
      <c r="AU74" s="247"/>
      <c r="AV74" s="247"/>
      <c r="AW74" s="247"/>
      <c r="AX74" s="247"/>
      <c r="AY74" s="247"/>
      <c r="AZ74" s="247"/>
      <c r="BA74" s="248"/>
      <c r="BB74" s="249"/>
      <c r="BC74" s="249"/>
      <c r="BD74" s="249"/>
      <c r="BE74" s="249"/>
      <c r="BF74" s="249"/>
      <c r="BG74" s="249"/>
      <c r="BH74" s="249"/>
      <c r="BI74" s="216"/>
      <c r="BJ74" s="216"/>
      <c r="BK74" s="216"/>
      <c r="BL74" s="216"/>
      <c r="BM74" s="216"/>
      <c r="BN74" s="216"/>
      <c r="BO74" s="216"/>
      <c r="BP74" s="216"/>
      <c r="BQ74" s="216"/>
      <c r="BR74" s="208"/>
      <c r="BS74" s="208"/>
      <c r="BT74" s="208"/>
      <c r="BU74" s="208"/>
      <c r="BV74" s="208"/>
      <c r="BW74" s="208"/>
      <c r="BX74" s="208"/>
      <c r="BY74" s="208"/>
      <c r="BZ74" s="208"/>
      <c r="CA74" s="208"/>
      <c r="CB74" s="208"/>
      <c r="CC74" s="208"/>
      <c r="CD74" s="208"/>
      <c r="CE74" s="208"/>
      <c r="CF74" s="219"/>
      <c r="CG74" s="220"/>
      <c r="CH74" s="220"/>
      <c r="CI74" s="220"/>
      <c r="CJ74" s="220"/>
      <c r="CK74" s="222"/>
    </row>
    <row r="75" spans="1:89" ht="5.0999999999999996" customHeight="1">
      <c r="A75" s="250" t="s">
        <v>111</v>
      </c>
      <c r="B75" s="251"/>
      <c r="C75" s="251"/>
      <c r="D75" s="251"/>
      <c r="E75" s="251"/>
      <c r="F75" s="251"/>
      <c r="G75" s="251"/>
      <c r="H75" s="251"/>
      <c r="I75" s="251"/>
      <c r="J75" s="251"/>
      <c r="K75" s="251"/>
      <c r="L75" s="251"/>
      <c r="M75" s="251"/>
      <c r="N75" s="252"/>
      <c r="O75" s="212" t="s">
        <v>78</v>
      </c>
      <c r="P75" s="212"/>
      <c r="Q75" s="243" t="s">
        <v>112</v>
      </c>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243"/>
      <c r="AP75" s="243"/>
      <c r="AQ75" s="243"/>
      <c r="AR75" s="243"/>
      <c r="AS75" s="243"/>
      <c r="AT75" s="243"/>
      <c r="AU75" s="243"/>
      <c r="AV75" s="243"/>
      <c r="AW75" s="243"/>
      <c r="AX75" s="243"/>
      <c r="AY75" s="243"/>
      <c r="AZ75" s="243"/>
      <c r="BA75" s="244"/>
      <c r="BB75" s="253" t="s">
        <v>113</v>
      </c>
      <c r="BC75" s="254"/>
      <c r="BD75" s="254"/>
      <c r="BE75" s="254"/>
      <c r="BF75" s="254"/>
      <c r="BG75" s="254"/>
      <c r="BH75" s="255"/>
      <c r="BI75" s="253" t="s">
        <v>114</v>
      </c>
      <c r="BJ75" s="254"/>
      <c r="BK75" s="254"/>
      <c r="BL75" s="254"/>
      <c r="BM75" s="254"/>
      <c r="BN75" s="254"/>
      <c r="BO75" s="254"/>
      <c r="BP75" s="254"/>
      <c r="BQ75" s="255"/>
      <c r="BR75" s="238">
        <v>11000</v>
      </c>
      <c r="BS75" s="239"/>
      <c r="BT75" s="239"/>
      <c r="BU75" s="239"/>
      <c r="BV75" s="239"/>
      <c r="BW75" s="239"/>
      <c r="BX75" s="239"/>
      <c r="BY75" s="240"/>
      <c r="BZ75" s="241">
        <v>1</v>
      </c>
      <c r="CA75" s="239"/>
      <c r="CB75" s="239"/>
      <c r="CC75" s="239"/>
      <c r="CD75" s="239"/>
      <c r="CE75" s="240"/>
      <c r="CF75" s="185"/>
      <c r="CG75" s="186"/>
      <c r="CH75" s="186"/>
      <c r="CI75" s="186"/>
      <c r="CJ75" s="186"/>
      <c r="CK75" s="189"/>
    </row>
    <row r="76" spans="1:89" ht="5.0999999999999996" customHeight="1">
      <c r="A76" s="250"/>
      <c r="B76" s="251"/>
      <c r="C76" s="251"/>
      <c r="D76" s="251"/>
      <c r="E76" s="251"/>
      <c r="F76" s="251"/>
      <c r="G76" s="251"/>
      <c r="H76" s="251"/>
      <c r="I76" s="251"/>
      <c r="J76" s="251"/>
      <c r="K76" s="251"/>
      <c r="L76" s="251"/>
      <c r="M76" s="251"/>
      <c r="N76" s="252"/>
      <c r="O76" s="212"/>
      <c r="P76" s="212"/>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3"/>
      <c r="AP76" s="243"/>
      <c r="AQ76" s="243"/>
      <c r="AR76" s="243"/>
      <c r="AS76" s="243"/>
      <c r="AT76" s="243"/>
      <c r="AU76" s="243"/>
      <c r="AV76" s="243"/>
      <c r="AW76" s="243"/>
      <c r="AX76" s="243"/>
      <c r="AY76" s="243"/>
      <c r="AZ76" s="243"/>
      <c r="BA76" s="244"/>
      <c r="BB76" s="253"/>
      <c r="BC76" s="254"/>
      <c r="BD76" s="254"/>
      <c r="BE76" s="254"/>
      <c r="BF76" s="254"/>
      <c r="BG76" s="254"/>
      <c r="BH76" s="255"/>
      <c r="BI76" s="253"/>
      <c r="BJ76" s="254"/>
      <c r="BK76" s="254"/>
      <c r="BL76" s="254"/>
      <c r="BM76" s="254"/>
      <c r="BN76" s="254"/>
      <c r="BO76" s="254"/>
      <c r="BP76" s="254"/>
      <c r="BQ76" s="255"/>
      <c r="BR76" s="241"/>
      <c r="BS76" s="239"/>
      <c r="BT76" s="239"/>
      <c r="BU76" s="239"/>
      <c r="BV76" s="239"/>
      <c r="BW76" s="239"/>
      <c r="BX76" s="239"/>
      <c r="BY76" s="240"/>
      <c r="BZ76" s="241"/>
      <c r="CA76" s="239"/>
      <c r="CB76" s="239"/>
      <c r="CC76" s="239"/>
      <c r="CD76" s="239"/>
      <c r="CE76" s="240"/>
      <c r="CF76" s="185"/>
      <c r="CG76" s="186"/>
      <c r="CH76" s="186"/>
      <c r="CI76" s="186"/>
      <c r="CJ76" s="186"/>
      <c r="CK76" s="189"/>
    </row>
    <row r="77" spans="1:89" ht="5.0999999999999996" customHeight="1">
      <c r="A77" s="250"/>
      <c r="B77" s="251"/>
      <c r="C77" s="251"/>
      <c r="D77" s="251"/>
      <c r="E77" s="251"/>
      <c r="F77" s="251"/>
      <c r="G77" s="251"/>
      <c r="H77" s="251"/>
      <c r="I77" s="251"/>
      <c r="J77" s="251"/>
      <c r="K77" s="251"/>
      <c r="L77" s="251"/>
      <c r="M77" s="251"/>
      <c r="N77" s="252"/>
      <c r="O77" s="212"/>
      <c r="P77" s="212"/>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3"/>
      <c r="AP77" s="243"/>
      <c r="AQ77" s="243"/>
      <c r="AR77" s="243"/>
      <c r="AS77" s="243"/>
      <c r="AT77" s="243"/>
      <c r="AU77" s="243"/>
      <c r="AV77" s="243"/>
      <c r="AW77" s="243"/>
      <c r="AX77" s="243"/>
      <c r="AY77" s="243"/>
      <c r="AZ77" s="243"/>
      <c r="BA77" s="244"/>
      <c r="BB77" s="253"/>
      <c r="BC77" s="254"/>
      <c r="BD77" s="254"/>
      <c r="BE77" s="254"/>
      <c r="BF77" s="254"/>
      <c r="BG77" s="254"/>
      <c r="BH77" s="255"/>
      <c r="BI77" s="253"/>
      <c r="BJ77" s="254"/>
      <c r="BK77" s="254"/>
      <c r="BL77" s="254"/>
      <c r="BM77" s="254"/>
      <c r="BN77" s="254"/>
      <c r="BO77" s="254"/>
      <c r="BP77" s="254"/>
      <c r="BQ77" s="255"/>
      <c r="BR77" s="241"/>
      <c r="BS77" s="239"/>
      <c r="BT77" s="239"/>
      <c r="BU77" s="239"/>
      <c r="BV77" s="239"/>
      <c r="BW77" s="239"/>
      <c r="BX77" s="239"/>
      <c r="BY77" s="240"/>
      <c r="BZ77" s="241"/>
      <c r="CA77" s="239"/>
      <c r="CB77" s="239"/>
      <c r="CC77" s="239"/>
      <c r="CD77" s="239"/>
      <c r="CE77" s="240"/>
      <c r="CF77" s="185"/>
      <c r="CG77" s="186"/>
      <c r="CH77" s="186"/>
      <c r="CI77" s="186"/>
      <c r="CJ77" s="186"/>
      <c r="CK77" s="189"/>
    </row>
    <row r="78" spans="1:89" ht="5.0999999999999996" customHeight="1">
      <c r="A78" s="250"/>
      <c r="B78" s="251"/>
      <c r="C78" s="251"/>
      <c r="D78" s="251"/>
      <c r="E78" s="251"/>
      <c r="F78" s="251"/>
      <c r="G78" s="251"/>
      <c r="H78" s="251"/>
      <c r="I78" s="251"/>
      <c r="J78" s="251"/>
      <c r="K78" s="251"/>
      <c r="L78" s="251"/>
      <c r="M78" s="251"/>
      <c r="N78" s="252"/>
      <c r="O78" s="212"/>
      <c r="P78" s="212"/>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3"/>
      <c r="AP78" s="243"/>
      <c r="AQ78" s="243"/>
      <c r="AR78" s="243"/>
      <c r="AS78" s="243"/>
      <c r="AT78" s="243"/>
      <c r="AU78" s="243"/>
      <c r="AV78" s="243"/>
      <c r="AW78" s="243"/>
      <c r="AX78" s="243"/>
      <c r="AY78" s="243"/>
      <c r="AZ78" s="243"/>
      <c r="BA78" s="244"/>
      <c r="BB78" s="253"/>
      <c r="BC78" s="254"/>
      <c r="BD78" s="254"/>
      <c r="BE78" s="254"/>
      <c r="BF78" s="254"/>
      <c r="BG78" s="254"/>
      <c r="BH78" s="255"/>
      <c r="BI78" s="253"/>
      <c r="BJ78" s="254"/>
      <c r="BK78" s="254"/>
      <c r="BL78" s="254"/>
      <c r="BM78" s="254"/>
      <c r="BN78" s="254"/>
      <c r="BO78" s="254"/>
      <c r="BP78" s="254"/>
      <c r="BQ78" s="255"/>
      <c r="BR78" s="241"/>
      <c r="BS78" s="239"/>
      <c r="BT78" s="239"/>
      <c r="BU78" s="239"/>
      <c r="BV78" s="239"/>
      <c r="BW78" s="239"/>
      <c r="BX78" s="239"/>
      <c r="BY78" s="240"/>
      <c r="BZ78" s="241"/>
      <c r="CA78" s="239"/>
      <c r="CB78" s="239"/>
      <c r="CC78" s="239"/>
      <c r="CD78" s="239"/>
      <c r="CE78" s="240"/>
      <c r="CF78" s="185"/>
      <c r="CG78" s="186"/>
      <c r="CH78" s="186"/>
      <c r="CI78" s="186"/>
      <c r="CJ78" s="186"/>
      <c r="CK78" s="189"/>
    </row>
    <row r="79" spans="1:89" ht="5.0999999999999996" customHeight="1">
      <c r="A79" s="250"/>
      <c r="B79" s="251"/>
      <c r="C79" s="251"/>
      <c r="D79" s="251"/>
      <c r="E79" s="251"/>
      <c r="F79" s="251"/>
      <c r="G79" s="251"/>
      <c r="H79" s="251"/>
      <c r="I79" s="251"/>
      <c r="J79" s="251"/>
      <c r="K79" s="251"/>
      <c r="L79" s="251"/>
      <c r="M79" s="251"/>
      <c r="N79" s="252"/>
      <c r="O79" s="212"/>
      <c r="P79" s="212"/>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3"/>
      <c r="AP79" s="243"/>
      <c r="AQ79" s="243"/>
      <c r="AR79" s="243"/>
      <c r="AS79" s="243"/>
      <c r="AT79" s="243"/>
      <c r="AU79" s="243"/>
      <c r="AV79" s="243"/>
      <c r="AW79" s="243"/>
      <c r="AX79" s="243"/>
      <c r="AY79" s="243"/>
      <c r="AZ79" s="243"/>
      <c r="BA79" s="244"/>
      <c r="BB79" s="253"/>
      <c r="BC79" s="254"/>
      <c r="BD79" s="254"/>
      <c r="BE79" s="254"/>
      <c r="BF79" s="254"/>
      <c r="BG79" s="254"/>
      <c r="BH79" s="255"/>
      <c r="BI79" s="253"/>
      <c r="BJ79" s="254"/>
      <c r="BK79" s="254"/>
      <c r="BL79" s="254"/>
      <c r="BM79" s="254"/>
      <c r="BN79" s="254"/>
      <c r="BO79" s="254"/>
      <c r="BP79" s="254"/>
      <c r="BQ79" s="255"/>
      <c r="BR79" s="241"/>
      <c r="BS79" s="239"/>
      <c r="BT79" s="239"/>
      <c r="BU79" s="239"/>
      <c r="BV79" s="239"/>
      <c r="BW79" s="239"/>
      <c r="BX79" s="239"/>
      <c r="BY79" s="240"/>
      <c r="BZ79" s="241"/>
      <c r="CA79" s="239"/>
      <c r="CB79" s="239"/>
      <c r="CC79" s="239"/>
      <c r="CD79" s="239"/>
      <c r="CE79" s="240"/>
      <c r="CF79" s="185"/>
      <c r="CG79" s="186"/>
      <c r="CH79" s="186"/>
      <c r="CI79" s="186"/>
      <c r="CJ79" s="186"/>
      <c r="CK79" s="189"/>
    </row>
    <row r="80" spans="1:89" ht="5.0999999999999996" customHeight="1">
      <c r="A80" s="250"/>
      <c r="B80" s="251"/>
      <c r="C80" s="251"/>
      <c r="D80" s="251"/>
      <c r="E80" s="251"/>
      <c r="F80" s="251"/>
      <c r="G80" s="251"/>
      <c r="H80" s="251"/>
      <c r="I80" s="251"/>
      <c r="J80" s="251"/>
      <c r="K80" s="251"/>
      <c r="L80" s="251"/>
      <c r="M80" s="251"/>
      <c r="N80" s="252"/>
      <c r="O80" s="242" t="s">
        <v>115</v>
      </c>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3"/>
      <c r="AP80" s="243"/>
      <c r="AQ80" s="243"/>
      <c r="AR80" s="243"/>
      <c r="AS80" s="243"/>
      <c r="AT80" s="243"/>
      <c r="AU80" s="243"/>
      <c r="AV80" s="243"/>
      <c r="AW80" s="243"/>
      <c r="AX80" s="243"/>
      <c r="AY80" s="243"/>
      <c r="AZ80" s="243"/>
      <c r="BA80" s="244"/>
      <c r="BB80" s="253"/>
      <c r="BC80" s="254"/>
      <c r="BD80" s="254"/>
      <c r="BE80" s="254"/>
      <c r="BF80" s="254"/>
      <c r="BG80" s="254"/>
      <c r="BH80" s="255"/>
      <c r="BI80" s="253"/>
      <c r="BJ80" s="254"/>
      <c r="BK80" s="254"/>
      <c r="BL80" s="254"/>
      <c r="BM80" s="254"/>
      <c r="BN80" s="254"/>
      <c r="BO80" s="254"/>
      <c r="BP80" s="254"/>
      <c r="BQ80" s="255"/>
      <c r="BR80" s="241"/>
      <c r="BS80" s="239"/>
      <c r="BT80" s="239"/>
      <c r="BU80" s="239"/>
      <c r="BV80" s="239"/>
      <c r="BW80" s="239"/>
      <c r="BX80" s="239"/>
      <c r="BY80" s="240"/>
      <c r="BZ80" s="241"/>
      <c r="CA80" s="239"/>
      <c r="CB80" s="239"/>
      <c r="CC80" s="239"/>
      <c r="CD80" s="239"/>
      <c r="CE80" s="240"/>
      <c r="CF80" s="185"/>
      <c r="CG80" s="186"/>
      <c r="CH80" s="186"/>
      <c r="CI80" s="186"/>
      <c r="CJ80" s="186"/>
      <c r="CK80" s="189"/>
    </row>
    <row r="81" spans="1:89" ht="5.0999999999999996" customHeight="1">
      <c r="A81" s="250"/>
      <c r="B81" s="251"/>
      <c r="C81" s="251"/>
      <c r="D81" s="251"/>
      <c r="E81" s="251"/>
      <c r="F81" s="251"/>
      <c r="G81" s="251"/>
      <c r="H81" s="251"/>
      <c r="I81" s="251"/>
      <c r="J81" s="251"/>
      <c r="K81" s="251"/>
      <c r="L81" s="251"/>
      <c r="M81" s="251"/>
      <c r="N81" s="252"/>
      <c r="O81" s="242"/>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3"/>
      <c r="AP81" s="243"/>
      <c r="AQ81" s="243"/>
      <c r="AR81" s="243"/>
      <c r="AS81" s="243"/>
      <c r="AT81" s="243"/>
      <c r="AU81" s="243"/>
      <c r="AV81" s="243"/>
      <c r="AW81" s="243"/>
      <c r="AX81" s="243"/>
      <c r="AY81" s="243"/>
      <c r="AZ81" s="243"/>
      <c r="BA81" s="244"/>
      <c r="BB81" s="253"/>
      <c r="BC81" s="254"/>
      <c r="BD81" s="254"/>
      <c r="BE81" s="254"/>
      <c r="BF81" s="254"/>
      <c r="BG81" s="254"/>
      <c r="BH81" s="255"/>
      <c r="BI81" s="253"/>
      <c r="BJ81" s="254"/>
      <c r="BK81" s="254"/>
      <c r="BL81" s="254"/>
      <c r="BM81" s="254"/>
      <c r="BN81" s="254"/>
      <c r="BO81" s="254"/>
      <c r="BP81" s="254"/>
      <c r="BQ81" s="255"/>
      <c r="BR81" s="241"/>
      <c r="BS81" s="239"/>
      <c r="BT81" s="239"/>
      <c r="BU81" s="239"/>
      <c r="BV81" s="239"/>
      <c r="BW81" s="239"/>
      <c r="BX81" s="239"/>
      <c r="BY81" s="240"/>
      <c r="BZ81" s="241"/>
      <c r="CA81" s="239"/>
      <c r="CB81" s="239"/>
      <c r="CC81" s="239"/>
      <c r="CD81" s="239"/>
      <c r="CE81" s="240"/>
      <c r="CF81" s="185"/>
      <c r="CG81" s="186"/>
      <c r="CH81" s="186"/>
      <c r="CI81" s="186"/>
      <c r="CJ81" s="186"/>
      <c r="CK81" s="189"/>
    </row>
    <row r="82" spans="1:89" ht="5.0999999999999996" customHeight="1">
      <c r="A82" s="250"/>
      <c r="B82" s="251"/>
      <c r="C82" s="251"/>
      <c r="D82" s="251"/>
      <c r="E82" s="251"/>
      <c r="F82" s="251"/>
      <c r="G82" s="251"/>
      <c r="H82" s="251"/>
      <c r="I82" s="251"/>
      <c r="J82" s="251"/>
      <c r="K82" s="251"/>
      <c r="L82" s="251"/>
      <c r="M82" s="251"/>
      <c r="N82" s="252"/>
      <c r="O82" s="242"/>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243"/>
      <c r="AP82" s="243"/>
      <c r="AQ82" s="243"/>
      <c r="AR82" s="243"/>
      <c r="AS82" s="243"/>
      <c r="AT82" s="243"/>
      <c r="AU82" s="243"/>
      <c r="AV82" s="243"/>
      <c r="AW82" s="243"/>
      <c r="AX82" s="243"/>
      <c r="AY82" s="243"/>
      <c r="AZ82" s="243"/>
      <c r="BA82" s="244"/>
      <c r="BB82" s="253"/>
      <c r="BC82" s="254"/>
      <c r="BD82" s="254"/>
      <c r="BE82" s="254"/>
      <c r="BF82" s="254"/>
      <c r="BG82" s="254"/>
      <c r="BH82" s="255"/>
      <c r="BI82" s="253"/>
      <c r="BJ82" s="254"/>
      <c r="BK82" s="254"/>
      <c r="BL82" s="254"/>
      <c r="BM82" s="254"/>
      <c r="BN82" s="254"/>
      <c r="BO82" s="254"/>
      <c r="BP82" s="254"/>
      <c r="BQ82" s="255"/>
      <c r="BR82" s="241"/>
      <c r="BS82" s="239"/>
      <c r="BT82" s="239"/>
      <c r="BU82" s="239"/>
      <c r="BV82" s="239"/>
      <c r="BW82" s="239"/>
      <c r="BX82" s="239"/>
      <c r="BY82" s="240"/>
      <c r="BZ82" s="241"/>
      <c r="CA82" s="239"/>
      <c r="CB82" s="239"/>
      <c r="CC82" s="239"/>
      <c r="CD82" s="239"/>
      <c r="CE82" s="240"/>
      <c r="CF82" s="185"/>
      <c r="CG82" s="186"/>
      <c r="CH82" s="186"/>
      <c r="CI82" s="186"/>
      <c r="CJ82" s="186"/>
      <c r="CK82" s="189"/>
    </row>
    <row r="83" spans="1:89" ht="5.0999999999999996" customHeight="1">
      <c r="A83" s="250"/>
      <c r="B83" s="251"/>
      <c r="C83" s="251"/>
      <c r="D83" s="251"/>
      <c r="E83" s="251"/>
      <c r="F83" s="251"/>
      <c r="G83" s="251"/>
      <c r="H83" s="251"/>
      <c r="I83" s="251"/>
      <c r="J83" s="251"/>
      <c r="K83" s="251"/>
      <c r="L83" s="251"/>
      <c r="M83" s="251"/>
      <c r="N83" s="252"/>
      <c r="O83" s="242"/>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243"/>
      <c r="AP83" s="243"/>
      <c r="AQ83" s="243"/>
      <c r="AR83" s="243"/>
      <c r="AS83" s="243"/>
      <c r="AT83" s="243"/>
      <c r="AU83" s="243"/>
      <c r="AV83" s="243"/>
      <c r="AW83" s="243"/>
      <c r="AX83" s="243"/>
      <c r="AY83" s="243"/>
      <c r="AZ83" s="243"/>
      <c r="BA83" s="244"/>
      <c r="BB83" s="253"/>
      <c r="BC83" s="254"/>
      <c r="BD83" s="254"/>
      <c r="BE83" s="254"/>
      <c r="BF83" s="254"/>
      <c r="BG83" s="254"/>
      <c r="BH83" s="255"/>
      <c r="BI83" s="253"/>
      <c r="BJ83" s="254"/>
      <c r="BK83" s="254"/>
      <c r="BL83" s="254"/>
      <c r="BM83" s="254"/>
      <c r="BN83" s="254"/>
      <c r="BO83" s="254"/>
      <c r="BP83" s="254"/>
      <c r="BQ83" s="255"/>
      <c r="BR83" s="241"/>
      <c r="BS83" s="239"/>
      <c r="BT83" s="239"/>
      <c r="BU83" s="239"/>
      <c r="BV83" s="239"/>
      <c r="BW83" s="239"/>
      <c r="BX83" s="239"/>
      <c r="BY83" s="240"/>
      <c r="BZ83" s="241"/>
      <c r="CA83" s="239"/>
      <c r="CB83" s="239"/>
      <c r="CC83" s="239"/>
      <c r="CD83" s="239"/>
      <c r="CE83" s="240"/>
      <c r="CF83" s="185"/>
      <c r="CG83" s="186"/>
      <c r="CH83" s="186"/>
      <c r="CI83" s="186"/>
      <c r="CJ83" s="186"/>
      <c r="CK83" s="189"/>
    </row>
    <row r="84" spans="1:89" ht="5.0999999999999996" customHeight="1">
      <c r="A84" s="250"/>
      <c r="B84" s="251"/>
      <c r="C84" s="251"/>
      <c r="D84" s="251"/>
      <c r="E84" s="251"/>
      <c r="F84" s="251"/>
      <c r="G84" s="251"/>
      <c r="H84" s="251"/>
      <c r="I84" s="251"/>
      <c r="J84" s="251"/>
      <c r="K84" s="251"/>
      <c r="L84" s="251"/>
      <c r="M84" s="251"/>
      <c r="N84" s="252"/>
      <c r="O84" s="242"/>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243"/>
      <c r="AP84" s="243"/>
      <c r="AQ84" s="243"/>
      <c r="AR84" s="243"/>
      <c r="AS84" s="243"/>
      <c r="AT84" s="243"/>
      <c r="AU84" s="243"/>
      <c r="AV84" s="243"/>
      <c r="AW84" s="243"/>
      <c r="AX84" s="243"/>
      <c r="AY84" s="243"/>
      <c r="AZ84" s="243"/>
      <c r="BA84" s="244"/>
      <c r="BB84" s="253"/>
      <c r="BC84" s="254"/>
      <c r="BD84" s="254"/>
      <c r="BE84" s="254"/>
      <c r="BF84" s="254"/>
      <c r="BG84" s="254"/>
      <c r="BH84" s="255"/>
      <c r="BI84" s="253"/>
      <c r="BJ84" s="254"/>
      <c r="BK84" s="254"/>
      <c r="BL84" s="254"/>
      <c r="BM84" s="254"/>
      <c r="BN84" s="254"/>
      <c r="BO84" s="254"/>
      <c r="BP84" s="254"/>
      <c r="BQ84" s="255"/>
      <c r="BR84" s="241"/>
      <c r="BS84" s="239"/>
      <c r="BT84" s="239"/>
      <c r="BU84" s="239"/>
      <c r="BV84" s="239"/>
      <c r="BW84" s="239"/>
      <c r="BX84" s="239"/>
      <c r="BY84" s="240"/>
      <c r="BZ84" s="241"/>
      <c r="CA84" s="239"/>
      <c r="CB84" s="239"/>
      <c r="CC84" s="239"/>
      <c r="CD84" s="239"/>
      <c r="CE84" s="240"/>
      <c r="CF84" s="185"/>
      <c r="CG84" s="186"/>
      <c r="CH84" s="186"/>
      <c r="CI84" s="186"/>
      <c r="CJ84" s="186"/>
      <c r="CK84" s="189"/>
    </row>
    <row r="85" spans="1:89" ht="5.0999999999999996" customHeight="1">
      <c r="A85" s="250"/>
      <c r="B85" s="251"/>
      <c r="C85" s="251"/>
      <c r="D85" s="251"/>
      <c r="E85" s="251"/>
      <c r="F85" s="251"/>
      <c r="G85" s="251"/>
      <c r="H85" s="251"/>
      <c r="I85" s="251"/>
      <c r="J85" s="251"/>
      <c r="K85" s="251"/>
      <c r="L85" s="251"/>
      <c r="M85" s="251"/>
      <c r="N85" s="252"/>
      <c r="O85" s="242"/>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3"/>
      <c r="AO85" s="243"/>
      <c r="AP85" s="243"/>
      <c r="AQ85" s="243"/>
      <c r="AR85" s="243"/>
      <c r="AS85" s="243"/>
      <c r="AT85" s="243"/>
      <c r="AU85" s="243"/>
      <c r="AV85" s="243"/>
      <c r="AW85" s="243"/>
      <c r="AX85" s="243"/>
      <c r="AY85" s="243"/>
      <c r="AZ85" s="243"/>
      <c r="BA85" s="244"/>
      <c r="BB85" s="253"/>
      <c r="BC85" s="254"/>
      <c r="BD85" s="254"/>
      <c r="BE85" s="254"/>
      <c r="BF85" s="254"/>
      <c r="BG85" s="254"/>
      <c r="BH85" s="255"/>
      <c r="BI85" s="253"/>
      <c r="BJ85" s="254"/>
      <c r="BK85" s="254"/>
      <c r="BL85" s="254"/>
      <c r="BM85" s="254"/>
      <c r="BN85" s="254"/>
      <c r="BO85" s="254"/>
      <c r="BP85" s="254"/>
      <c r="BQ85" s="255"/>
      <c r="BR85" s="241"/>
      <c r="BS85" s="239"/>
      <c r="BT85" s="239"/>
      <c r="BU85" s="239"/>
      <c r="BV85" s="239"/>
      <c r="BW85" s="239"/>
      <c r="BX85" s="239"/>
      <c r="BY85" s="240"/>
      <c r="BZ85" s="241"/>
      <c r="CA85" s="239"/>
      <c r="CB85" s="239"/>
      <c r="CC85" s="239"/>
      <c r="CD85" s="239"/>
      <c r="CE85" s="240"/>
      <c r="CF85" s="185"/>
      <c r="CG85" s="186"/>
      <c r="CH85" s="186"/>
      <c r="CI85" s="186"/>
      <c r="CJ85" s="186"/>
      <c r="CK85" s="189"/>
    </row>
    <row r="86" spans="1:89" ht="5.0999999999999996" customHeight="1">
      <c r="A86" s="194" t="s">
        <v>75</v>
      </c>
      <c r="B86" s="195"/>
      <c r="C86" s="195"/>
      <c r="D86" s="195"/>
      <c r="E86" s="195"/>
      <c r="F86" s="195"/>
      <c r="G86" s="195"/>
      <c r="H86" s="195"/>
      <c r="I86" s="195"/>
      <c r="J86" s="195"/>
      <c r="K86" s="195"/>
      <c r="L86" s="195"/>
      <c r="M86" s="195"/>
      <c r="N86" s="196"/>
      <c r="O86" s="200"/>
      <c r="P86" s="147"/>
      <c r="Q86" s="147"/>
      <c r="R86" s="147"/>
      <c r="S86" s="147"/>
      <c r="T86" s="147"/>
      <c r="U86" s="202" t="s">
        <v>85</v>
      </c>
      <c r="V86" s="202"/>
      <c r="W86" s="202"/>
      <c r="X86" s="202"/>
      <c r="Y86" s="202"/>
      <c r="Z86" s="202"/>
      <c r="AA86" s="204" t="s">
        <v>14</v>
      </c>
      <c r="AB86" s="204"/>
      <c r="AC86" s="237" t="s">
        <v>116</v>
      </c>
      <c r="AD86" s="237"/>
      <c r="AE86" s="237"/>
      <c r="AF86" s="237"/>
      <c r="AG86" s="237"/>
      <c r="AH86" s="237"/>
      <c r="AI86" s="237"/>
      <c r="AJ86" s="206" t="s">
        <v>15</v>
      </c>
      <c r="AK86" s="206"/>
      <c r="AL86" s="237" t="s">
        <v>117</v>
      </c>
      <c r="AM86" s="237"/>
      <c r="AN86" s="237"/>
      <c r="AO86" s="237"/>
      <c r="AP86" s="237"/>
      <c r="AQ86" s="237"/>
      <c r="AR86" s="237"/>
      <c r="AS86" s="204" t="s">
        <v>101</v>
      </c>
      <c r="AT86" s="204"/>
      <c r="AU86" s="237" t="s">
        <v>118</v>
      </c>
      <c r="AV86" s="237"/>
      <c r="AW86" s="237"/>
      <c r="AX86" s="237"/>
      <c r="AY86" s="237"/>
      <c r="AZ86" s="237"/>
      <c r="BA86" s="245"/>
      <c r="BB86" s="253"/>
      <c r="BC86" s="254"/>
      <c r="BD86" s="254"/>
      <c r="BE86" s="254"/>
      <c r="BF86" s="254"/>
      <c r="BG86" s="254"/>
      <c r="BH86" s="255"/>
      <c r="BI86" s="253"/>
      <c r="BJ86" s="254"/>
      <c r="BK86" s="254"/>
      <c r="BL86" s="254"/>
      <c r="BM86" s="254"/>
      <c r="BN86" s="254"/>
      <c r="BO86" s="254"/>
      <c r="BP86" s="254"/>
      <c r="BQ86" s="255"/>
      <c r="BR86" s="241"/>
      <c r="BS86" s="239"/>
      <c r="BT86" s="239"/>
      <c r="BU86" s="239"/>
      <c r="BV86" s="239"/>
      <c r="BW86" s="239"/>
      <c r="BX86" s="239"/>
      <c r="BY86" s="240"/>
      <c r="BZ86" s="241"/>
      <c r="CA86" s="239"/>
      <c r="CB86" s="239"/>
      <c r="CC86" s="239"/>
      <c r="CD86" s="239"/>
      <c r="CE86" s="240"/>
      <c r="CF86" s="185"/>
      <c r="CG86" s="186"/>
      <c r="CH86" s="186"/>
      <c r="CI86" s="186"/>
      <c r="CJ86" s="186"/>
      <c r="CK86" s="189"/>
    </row>
    <row r="87" spans="1:89" ht="5.0999999999999996" customHeight="1">
      <c r="A87" s="194"/>
      <c r="B87" s="195"/>
      <c r="C87" s="195"/>
      <c r="D87" s="195"/>
      <c r="E87" s="195"/>
      <c r="F87" s="195"/>
      <c r="G87" s="195"/>
      <c r="H87" s="195"/>
      <c r="I87" s="195"/>
      <c r="J87" s="195"/>
      <c r="K87" s="195"/>
      <c r="L87" s="195"/>
      <c r="M87" s="195"/>
      <c r="N87" s="196"/>
      <c r="O87" s="200"/>
      <c r="P87" s="147"/>
      <c r="Q87" s="147"/>
      <c r="R87" s="147"/>
      <c r="S87" s="147"/>
      <c r="T87" s="147"/>
      <c r="U87" s="202"/>
      <c r="V87" s="202"/>
      <c r="W87" s="202"/>
      <c r="X87" s="202"/>
      <c r="Y87" s="202"/>
      <c r="Z87" s="202"/>
      <c r="AA87" s="204"/>
      <c r="AB87" s="204"/>
      <c r="AC87" s="237"/>
      <c r="AD87" s="237"/>
      <c r="AE87" s="237"/>
      <c r="AF87" s="237"/>
      <c r="AG87" s="237"/>
      <c r="AH87" s="237"/>
      <c r="AI87" s="237"/>
      <c r="AJ87" s="206"/>
      <c r="AK87" s="206"/>
      <c r="AL87" s="237"/>
      <c r="AM87" s="237"/>
      <c r="AN87" s="237"/>
      <c r="AO87" s="237"/>
      <c r="AP87" s="237"/>
      <c r="AQ87" s="237"/>
      <c r="AR87" s="237"/>
      <c r="AS87" s="204"/>
      <c r="AT87" s="204"/>
      <c r="AU87" s="237"/>
      <c r="AV87" s="237"/>
      <c r="AW87" s="237"/>
      <c r="AX87" s="237"/>
      <c r="AY87" s="237"/>
      <c r="AZ87" s="237"/>
      <c r="BA87" s="245"/>
      <c r="BB87" s="253"/>
      <c r="BC87" s="254"/>
      <c r="BD87" s="254"/>
      <c r="BE87" s="254"/>
      <c r="BF87" s="254"/>
      <c r="BG87" s="254"/>
      <c r="BH87" s="255"/>
      <c r="BI87" s="253"/>
      <c r="BJ87" s="254"/>
      <c r="BK87" s="254"/>
      <c r="BL87" s="254"/>
      <c r="BM87" s="254"/>
      <c r="BN87" s="254"/>
      <c r="BO87" s="254"/>
      <c r="BP87" s="254"/>
      <c r="BQ87" s="255"/>
      <c r="BR87" s="241"/>
      <c r="BS87" s="239"/>
      <c r="BT87" s="239"/>
      <c r="BU87" s="239"/>
      <c r="BV87" s="239"/>
      <c r="BW87" s="239"/>
      <c r="BX87" s="239"/>
      <c r="BY87" s="240"/>
      <c r="BZ87" s="241"/>
      <c r="CA87" s="239"/>
      <c r="CB87" s="239"/>
      <c r="CC87" s="239"/>
      <c r="CD87" s="239"/>
      <c r="CE87" s="240"/>
      <c r="CF87" s="185"/>
      <c r="CG87" s="186"/>
      <c r="CH87" s="186"/>
      <c r="CI87" s="186"/>
      <c r="CJ87" s="186"/>
      <c r="CK87" s="189"/>
    </row>
    <row r="88" spans="1:89" ht="5.0999999999999996" customHeight="1">
      <c r="A88" s="194"/>
      <c r="B88" s="195"/>
      <c r="C88" s="195"/>
      <c r="D88" s="195"/>
      <c r="E88" s="195"/>
      <c r="F88" s="195"/>
      <c r="G88" s="195"/>
      <c r="H88" s="195"/>
      <c r="I88" s="195"/>
      <c r="J88" s="195"/>
      <c r="K88" s="195"/>
      <c r="L88" s="195"/>
      <c r="M88" s="195"/>
      <c r="N88" s="196"/>
      <c r="O88" s="200"/>
      <c r="P88" s="147"/>
      <c r="Q88" s="147"/>
      <c r="R88" s="147"/>
      <c r="S88" s="147"/>
      <c r="T88" s="147"/>
      <c r="U88" s="202"/>
      <c r="V88" s="202"/>
      <c r="W88" s="202"/>
      <c r="X88" s="202"/>
      <c r="Y88" s="202"/>
      <c r="Z88" s="202"/>
      <c r="AA88" s="204"/>
      <c r="AB88" s="204"/>
      <c r="AC88" s="237"/>
      <c r="AD88" s="237"/>
      <c r="AE88" s="237"/>
      <c r="AF88" s="237"/>
      <c r="AG88" s="237"/>
      <c r="AH88" s="237"/>
      <c r="AI88" s="237"/>
      <c r="AJ88" s="206"/>
      <c r="AK88" s="206"/>
      <c r="AL88" s="237"/>
      <c r="AM88" s="237"/>
      <c r="AN88" s="237"/>
      <c r="AO88" s="237"/>
      <c r="AP88" s="237"/>
      <c r="AQ88" s="237"/>
      <c r="AR88" s="237"/>
      <c r="AS88" s="204"/>
      <c r="AT88" s="204"/>
      <c r="AU88" s="237"/>
      <c r="AV88" s="237"/>
      <c r="AW88" s="237"/>
      <c r="AX88" s="237"/>
      <c r="AY88" s="237"/>
      <c r="AZ88" s="237"/>
      <c r="BA88" s="245"/>
      <c r="BB88" s="246"/>
      <c r="BC88" s="246"/>
      <c r="BD88" s="246"/>
      <c r="BE88" s="246"/>
      <c r="BF88" s="246"/>
      <c r="BG88" s="246"/>
      <c r="BH88" s="246"/>
      <c r="BI88" s="175"/>
      <c r="BJ88" s="175"/>
      <c r="BK88" s="175"/>
      <c r="BL88" s="175"/>
      <c r="BM88" s="175"/>
      <c r="BN88" s="175"/>
      <c r="BO88" s="175"/>
      <c r="BP88" s="175"/>
      <c r="BQ88" s="175"/>
      <c r="BR88" s="177" t="s">
        <v>84</v>
      </c>
      <c r="BS88" s="177"/>
      <c r="BT88" s="177"/>
      <c r="BU88" s="177"/>
      <c r="BV88" s="177"/>
      <c r="BW88" s="177"/>
      <c r="BX88" s="177"/>
      <c r="BY88" s="177"/>
      <c r="BZ88" s="177" t="s">
        <v>81</v>
      </c>
      <c r="CA88" s="177"/>
      <c r="CB88" s="177"/>
      <c r="CC88" s="177"/>
      <c r="CD88" s="177"/>
      <c r="CE88" s="177"/>
      <c r="CF88" s="185"/>
      <c r="CG88" s="186"/>
      <c r="CH88" s="186"/>
      <c r="CI88" s="186"/>
      <c r="CJ88" s="186"/>
      <c r="CK88" s="189"/>
    </row>
    <row r="89" spans="1:89" ht="5.0999999999999996" customHeight="1">
      <c r="A89" s="194"/>
      <c r="B89" s="195"/>
      <c r="C89" s="195"/>
      <c r="D89" s="195"/>
      <c r="E89" s="195"/>
      <c r="F89" s="195"/>
      <c r="G89" s="195"/>
      <c r="H89" s="195"/>
      <c r="I89" s="195"/>
      <c r="J89" s="195"/>
      <c r="K89" s="195"/>
      <c r="L89" s="195"/>
      <c r="M89" s="195"/>
      <c r="N89" s="196"/>
      <c r="O89" s="200"/>
      <c r="P89" s="147"/>
      <c r="Q89" s="147"/>
      <c r="R89" s="147"/>
      <c r="S89" s="147"/>
      <c r="T89" s="147"/>
      <c r="U89" s="202"/>
      <c r="V89" s="202"/>
      <c r="W89" s="202"/>
      <c r="X89" s="202"/>
      <c r="Y89" s="202"/>
      <c r="Z89" s="202"/>
      <c r="AA89" s="204"/>
      <c r="AB89" s="204"/>
      <c r="AC89" s="237"/>
      <c r="AD89" s="237"/>
      <c r="AE89" s="237"/>
      <c r="AF89" s="237"/>
      <c r="AG89" s="237"/>
      <c r="AH89" s="237"/>
      <c r="AI89" s="237"/>
      <c r="AJ89" s="206"/>
      <c r="AK89" s="206"/>
      <c r="AL89" s="237"/>
      <c r="AM89" s="237"/>
      <c r="AN89" s="237"/>
      <c r="AO89" s="237"/>
      <c r="AP89" s="237"/>
      <c r="AQ89" s="237"/>
      <c r="AR89" s="237"/>
      <c r="AS89" s="204"/>
      <c r="AT89" s="204"/>
      <c r="AU89" s="237"/>
      <c r="AV89" s="237"/>
      <c r="AW89" s="237"/>
      <c r="AX89" s="237"/>
      <c r="AY89" s="237"/>
      <c r="AZ89" s="237"/>
      <c r="BA89" s="245"/>
      <c r="BB89" s="246"/>
      <c r="BC89" s="246"/>
      <c r="BD89" s="246"/>
      <c r="BE89" s="246"/>
      <c r="BF89" s="246"/>
      <c r="BG89" s="246"/>
      <c r="BH89" s="246"/>
      <c r="BI89" s="175"/>
      <c r="BJ89" s="175"/>
      <c r="BK89" s="175"/>
      <c r="BL89" s="175"/>
      <c r="BM89" s="175"/>
      <c r="BN89" s="175"/>
      <c r="BO89" s="175"/>
      <c r="BP89" s="175"/>
      <c r="BQ89" s="175"/>
      <c r="BR89" s="177"/>
      <c r="BS89" s="177"/>
      <c r="BT89" s="177"/>
      <c r="BU89" s="177"/>
      <c r="BV89" s="177"/>
      <c r="BW89" s="177"/>
      <c r="BX89" s="177"/>
      <c r="BY89" s="177"/>
      <c r="BZ89" s="177"/>
      <c r="CA89" s="177"/>
      <c r="CB89" s="177"/>
      <c r="CC89" s="177"/>
      <c r="CD89" s="177"/>
      <c r="CE89" s="177"/>
      <c r="CF89" s="185"/>
      <c r="CG89" s="186"/>
      <c r="CH89" s="186"/>
      <c r="CI89" s="186"/>
      <c r="CJ89" s="186"/>
      <c r="CK89" s="189"/>
    </row>
    <row r="90" spans="1:89" ht="5.0999999999999996" customHeight="1">
      <c r="A90" s="230"/>
      <c r="B90" s="231"/>
      <c r="C90" s="231"/>
      <c r="D90" s="231"/>
      <c r="E90" s="231"/>
      <c r="F90" s="231"/>
      <c r="G90" s="231"/>
      <c r="H90" s="231"/>
      <c r="I90" s="231"/>
      <c r="J90" s="231"/>
      <c r="K90" s="231"/>
      <c r="L90" s="231"/>
      <c r="M90" s="231"/>
      <c r="N90" s="232"/>
      <c r="O90" s="233" t="s">
        <v>78</v>
      </c>
      <c r="P90" s="233"/>
      <c r="Q90" s="234"/>
      <c r="R90" s="234"/>
      <c r="S90" s="234"/>
      <c r="T90" s="234"/>
      <c r="U90" s="234"/>
      <c r="V90" s="234"/>
      <c r="W90" s="234"/>
      <c r="X90" s="234"/>
      <c r="Y90" s="234"/>
      <c r="Z90" s="234"/>
      <c r="AA90" s="234"/>
      <c r="AB90" s="234"/>
      <c r="AC90" s="234"/>
      <c r="AD90" s="234"/>
      <c r="AE90" s="234"/>
      <c r="AF90" s="234"/>
      <c r="AG90" s="234"/>
      <c r="AH90" s="234"/>
      <c r="AI90" s="234"/>
      <c r="AJ90" s="234"/>
      <c r="AK90" s="234"/>
      <c r="AL90" s="234"/>
      <c r="AM90" s="234"/>
      <c r="AN90" s="234"/>
      <c r="AO90" s="234"/>
      <c r="AP90" s="234"/>
      <c r="AQ90" s="234"/>
      <c r="AR90" s="234"/>
      <c r="AS90" s="234"/>
      <c r="AT90" s="234"/>
      <c r="AU90" s="234"/>
      <c r="AV90" s="234"/>
      <c r="AW90" s="234"/>
      <c r="AX90" s="234"/>
      <c r="AY90" s="234"/>
      <c r="AZ90" s="234"/>
      <c r="BA90" s="235"/>
      <c r="BB90" s="236"/>
      <c r="BC90" s="236"/>
      <c r="BD90" s="236"/>
      <c r="BE90" s="236"/>
      <c r="BF90" s="236"/>
      <c r="BG90" s="236"/>
      <c r="BH90" s="236"/>
      <c r="BI90" s="236"/>
      <c r="BJ90" s="236"/>
      <c r="BK90" s="236"/>
      <c r="BL90" s="236"/>
      <c r="BM90" s="236"/>
      <c r="BN90" s="236"/>
      <c r="BO90" s="236"/>
      <c r="BP90" s="236"/>
      <c r="BQ90" s="236"/>
      <c r="BR90" s="236"/>
      <c r="BS90" s="236"/>
      <c r="BT90" s="236"/>
      <c r="BU90" s="236"/>
      <c r="BV90" s="236"/>
      <c r="BW90" s="236"/>
      <c r="BX90" s="236"/>
      <c r="BY90" s="236"/>
      <c r="BZ90" s="236"/>
      <c r="CA90" s="236"/>
      <c r="CB90" s="236"/>
      <c r="CC90" s="236"/>
      <c r="CD90" s="236"/>
      <c r="CE90" s="236"/>
      <c r="CF90" s="217"/>
      <c r="CG90" s="218"/>
      <c r="CH90" s="218"/>
      <c r="CI90" s="218"/>
      <c r="CJ90" s="218"/>
      <c r="CK90" s="221"/>
    </row>
    <row r="91" spans="1:89" ht="5.0999999999999996" customHeight="1">
      <c r="A91" s="209"/>
      <c r="B91" s="210"/>
      <c r="C91" s="210"/>
      <c r="D91" s="210"/>
      <c r="E91" s="210"/>
      <c r="F91" s="210"/>
      <c r="G91" s="210"/>
      <c r="H91" s="210"/>
      <c r="I91" s="210"/>
      <c r="J91" s="210"/>
      <c r="K91" s="210"/>
      <c r="L91" s="210"/>
      <c r="M91" s="210"/>
      <c r="N91" s="211"/>
      <c r="O91" s="212"/>
      <c r="P91" s="212"/>
      <c r="Q91" s="192"/>
      <c r="R91" s="192"/>
      <c r="S91" s="192"/>
      <c r="T91" s="192"/>
      <c r="U91" s="192"/>
      <c r="V91" s="192"/>
      <c r="W91" s="192"/>
      <c r="X91" s="192"/>
      <c r="Y91" s="192"/>
      <c r="Z91" s="192"/>
      <c r="AA91" s="192"/>
      <c r="AB91" s="192"/>
      <c r="AC91" s="192"/>
      <c r="AD91" s="192"/>
      <c r="AE91" s="192"/>
      <c r="AF91" s="192"/>
      <c r="AG91" s="192"/>
      <c r="AH91" s="192"/>
      <c r="AI91" s="192"/>
      <c r="AJ91" s="192"/>
      <c r="AK91" s="192"/>
      <c r="AL91" s="192"/>
      <c r="AM91" s="192"/>
      <c r="AN91" s="192"/>
      <c r="AO91" s="192"/>
      <c r="AP91" s="192"/>
      <c r="AQ91" s="192"/>
      <c r="AR91" s="192"/>
      <c r="AS91" s="192"/>
      <c r="AT91" s="192"/>
      <c r="AU91" s="192"/>
      <c r="AV91" s="192"/>
      <c r="AW91" s="192"/>
      <c r="AX91" s="192"/>
      <c r="AY91" s="192"/>
      <c r="AZ91" s="192"/>
      <c r="BA91" s="193"/>
      <c r="BB91" s="175"/>
      <c r="BC91" s="175"/>
      <c r="BD91" s="175"/>
      <c r="BE91" s="175"/>
      <c r="BF91" s="175"/>
      <c r="BG91" s="175"/>
      <c r="BH91" s="175"/>
      <c r="BI91" s="175"/>
      <c r="BJ91" s="175"/>
      <c r="BK91" s="175"/>
      <c r="BL91" s="175"/>
      <c r="BM91" s="175"/>
      <c r="BN91" s="175"/>
      <c r="BO91" s="175"/>
      <c r="BP91" s="175"/>
      <c r="BQ91" s="175"/>
      <c r="BR91" s="175"/>
      <c r="BS91" s="175"/>
      <c r="BT91" s="175"/>
      <c r="BU91" s="175"/>
      <c r="BV91" s="175"/>
      <c r="BW91" s="175"/>
      <c r="BX91" s="175"/>
      <c r="BY91" s="175"/>
      <c r="BZ91" s="175"/>
      <c r="CA91" s="175"/>
      <c r="CB91" s="175"/>
      <c r="CC91" s="175"/>
      <c r="CD91" s="175"/>
      <c r="CE91" s="175"/>
      <c r="CF91" s="185"/>
      <c r="CG91" s="186"/>
      <c r="CH91" s="186"/>
      <c r="CI91" s="186"/>
      <c r="CJ91" s="186"/>
      <c r="CK91" s="189"/>
    </row>
    <row r="92" spans="1:89" ht="5.0999999999999996" customHeight="1">
      <c r="A92" s="209"/>
      <c r="B92" s="210"/>
      <c r="C92" s="210"/>
      <c r="D92" s="210"/>
      <c r="E92" s="210"/>
      <c r="F92" s="210"/>
      <c r="G92" s="210"/>
      <c r="H92" s="210"/>
      <c r="I92" s="210"/>
      <c r="J92" s="210"/>
      <c r="K92" s="210"/>
      <c r="L92" s="210"/>
      <c r="M92" s="210"/>
      <c r="N92" s="211"/>
      <c r="O92" s="212"/>
      <c r="P92" s="212"/>
      <c r="Q92" s="192"/>
      <c r="R92" s="192"/>
      <c r="S92" s="192"/>
      <c r="T92" s="192"/>
      <c r="U92" s="192"/>
      <c r="V92" s="192"/>
      <c r="W92" s="192"/>
      <c r="X92" s="192"/>
      <c r="Y92" s="192"/>
      <c r="Z92" s="192"/>
      <c r="AA92" s="192"/>
      <c r="AB92" s="192"/>
      <c r="AC92" s="192"/>
      <c r="AD92" s="192"/>
      <c r="AE92" s="192"/>
      <c r="AF92" s="192"/>
      <c r="AG92" s="192"/>
      <c r="AH92" s="192"/>
      <c r="AI92" s="192"/>
      <c r="AJ92" s="192"/>
      <c r="AK92" s="192"/>
      <c r="AL92" s="192"/>
      <c r="AM92" s="192"/>
      <c r="AN92" s="192"/>
      <c r="AO92" s="192"/>
      <c r="AP92" s="192"/>
      <c r="AQ92" s="192"/>
      <c r="AR92" s="192"/>
      <c r="AS92" s="192"/>
      <c r="AT92" s="192"/>
      <c r="AU92" s="192"/>
      <c r="AV92" s="192"/>
      <c r="AW92" s="192"/>
      <c r="AX92" s="192"/>
      <c r="AY92" s="192"/>
      <c r="AZ92" s="192"/>
      <c r="BA92" s="193"/>
      <c r="BB92" s="175"/>
      <c r="BC92" s="175"/>
      <c r="BD92" s="175"/>
      <c r="BE92" s="175"/>
      <c r="BF92" s="175"/>
      <c r="BG92" s="175"/>
      <c r="BH92" s="175"/>
      <c r="BI92" s="175"/>
      <c r="BJ92" s="175"/>
      <c r="BK92" s="175"/>
      <c r="BL92" s="175"/>
      <c r="BM92" s="175"/>
      <c r="BN92" s="175"/>
      <c r="BO92" s="175"/>
      <c r="BP92" s="175"/>
      <c r="BQ92" s="175"/>
      <c r="BR92" s="175"/>
      <c r="BS92" s="175"/>
      <c r="BT92" s="175"/>
      <c r="BU92" s="175"/>
      <c r="BV92" s="175"/>
      <c r="BW92" s="175"/>
      <c r="BX92" s="175"/>
      <c r="BY92" s="175"/>
      <c r="BZ92" s="175"/>
      <c r="CA92" s="175"/>
      <c r="CB92" s="175"/>
      <c r="CC92" s="175"/>
      <c r="CD92" s="175"/>
      <c r="CE92" s="175"/>
      <c r="CF92" s="185"/>
      <c r="CG92" s="186"/>
      <c r="CH92" s="186"/>
      <c r="CI92" s="186"/>
      <c r="CJ92" s="186"/>
      <c r="CK92" s="189"/>
    </row>
    <row r="93" spans="1:89" ht="5.0999999999999996" customHeight="1">
      <c r="A93" s="209"/>
      <c r="B93" s="210"/>
      <c r="C93" s="210"/>
      <c r="D93" s="210"/>
      <c r="E93" s="210"/>
      <c r="F93" s="210"/>
      <c r="G93" s="210"/>
      <c r="H93" s="210"/>
      <c r="I93" s="210"/>
      <c r="J93" s="210"/>
      <c r="K93" s="210"/>
      <c r="L93" s="210"/>
      <c r="M93" s="210"/>
      <c r="N93" s="211"/>
      <c r="O93" s="212"/>
      <c r="P93" s="212"/>
      <c r="Q93" s="192"/>
      <c r="R93" s="192"/>
      <c r="S93" s="192"/>
      <c r="T93" s="192"/>
      <c r="U93" s="192"/>
      <c r="V93" s="192"/>
      <c r="W93" s="192"/>
      <c r="X93" s="192"/>
      <c r="Y93" s="192"/>
      <c r="Z93" s="192"/>
      <c r="AA93" s="192"/>
      <c r="AB93" s="192"/>
      <c r="AC93" s="192"/>
      <c r="AD93" s="192"/>
      <c r="AE93" s="192"/>
      <c r="AF93" s="192"/>
      <c r="AG93" s="192"/>
      <c r="AH93" s="192"/>
      <c r="AI93" s="192"/>
      <c r="AJ93" s="192"/>
      <c r="AK93" s="192"/>
      <c r="AL93" s="192"/>
      <c r="AM93" s="192"/>
      <c r="AN93" s="192"/>
      <c r="AO93" s="192"/>
      <c r="AP93" s="192"/>
      <c r="AQ93" s="192"/>
      <c r="AR93" s="192"/>
      <c r="AS93" s="192"/>
      <c r="AT93" s="192"/>
      <c r="AU93" s="192"/>
      <c r="AV93" s="192"/>
      <c r="AW93" s="192"/>
      <c r="AX93" s="192"/>
      <c r="AY93" s="192"/>
      <c r="AZ93" s="192"/>
      <c r="BA93" s="193"/>
      <c r="BB93" s="175"/>
      <c r="BC93" s="175"/>
      <c r="BD93" s="175"/>
      <c r="BE93" s="175"/>
      <c r="BF93" s="175"/>
      <c r="BG93" s="175"/>
      <c r="BH93" s="175"/>
      <c r="BI93" s="175"/>
      <c r="BJ93" s="175"/>
      <c r="BK93" s="175"/>
      <c r="BL93" s="175"/>
      <c r="BM93" s="175"/>
      <c r="BN93" s="175"/>
      <c r="BO93" s="175"/>
      <c r="BP93" s="175"/>
      <c r="BQ93" s="175"/>
      <c r="BR93" s="175"/>
      <c r="BS93" s="175"/>
      <c r="BT93" s="175"/>
      <c r="BU93" s="175"/>
      <c r="BV93" s="175"/>
      <c r="BW93" s="175"/>
      <c r="BX93" s="175"/>
      <c r="BY93" s="175"/>
      <c r="BZ93" s="175"/>
      <c r="CA93" s="175"/>
      <c r="CB93" s="175"/>
      <c r="CC93" s="175"/>
      <c r="CD93" s="175"/>
      <c r="CE93" s="175"/>
      <c r="CF93" s="185"/>
      <c r="CG93" s="186"/>
      <c r="CH93" s="186"/>
      <c r="CI93" s="186"/>
      <c r="CJ93" s="186"/>
      <c r="CK93" s="189"/>
    </row>
    <row r="94" spans="1:89" ht="5.0999999999999996" customHeight="1">
      <c r="A94" s="209"/>
      <c r="B94" s="210"/>
      <c r="C94" s="210"/>
      <c r="D94" s="210"/>
      <c r="E94" s="210"/>
      <c r="F94" s="210"/>
      <c r="G94" s="210"/>
      <c r="H94" s="210"/>
      <c r="I94" s="210"/>
      <c r="J94" s="210"/>
      <c r="K94" s="210"/>
      <c r="L94" s="210"/>
      <c r="M94" s="210"/>
      <c r="N94" s="211"/>
      <c r="O94" s="212"/>
      <c r="P94" s="21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2"/>
      <c r="AP94" s="192"/>
      <c r="AQ94" s="192"/>
      <c r="AR94" s="192"/>
      <c r="AS94" s="192"/>
      <c r="AT94" s="192"/>
      <c r="AU94" s="192"/>
      <c r="AV94" s="192"/>
      <c r="AW94" s="192"/>
      <c r="AX94" s="192"/>
      <c r="AY94" s="192"/>
      <c r="AZ94" s="192"/>
      <c r="BA94" s="193"/>
      <c r="BB94" s="175"/>
      <c r="BC94" s="175"/>
      <c r="BD94" s="175"/>
      <c r="BE94" s="175"/>
      <c r="BF94" s="175"/>
      <c r="BG94" s="175"/>
      <c r="BH94" s="175"/>
      <c r="BI94" s="175"/>
      <c r="BJ94" s="175"/>
      <c r="BK94" s="175"/>
      <c r="BL94" s="175"/>
      <c r="BM94" s="175"/>
      <c r="BN94" s="175"/>
      <c r="BO94" s="175"/>
      <c r="BP94" s="175"/>
      <c r="BQ94" s="175"/>
      <c r="BR94" s="175"/>
      <c r="BS94" s="175"/>
      <c r="BT94" s="175"/>
      <c r="BU94" s="175"/>
      <c r="BV94" s="175"/>
      <c r="BW94" s="175"/>
      <c r="BX94" s="175"/>
      <c r="BY94" s="175"/>
      <c r="BZ94" s="175"/>
      <c r="CA94" s="175"/>
      <c r="CB94" s="175"/>
      <c r="CC94" s="175"/>
      <c r="CD94" s="175"/>
      <c r="CE94" s="175"/>
      <c r="CF94" s="185"/>
      <c r="CG94" s="186"/>
      <c r="CH94" s="186"/>
      <c r="CI94" s="186"/>
      <c r="CJ94" s="186"/>
      <c r="CK94" s="189"/>
    </row>
    <row r="95" spans="1:89" ht="5.0999999999999996" customHeight="1">
      <c r="A95" s="209"/>
      <c r="B95" s="210"/>
      <c r="C95" s="210"/>
      <c r="D95" s="210"/>
      <c r="E95" s="210"/>
      <c r="F95" s="210"/>
      <c r="G95" s="210"/>
      <c r="H95" s="210"/>
      <c r="I95" s="210"/>
      <c r="J95" s="210"/>
      <c r="K95" s="210"/>
      <c r="L95" s="210"/>
      <c r="M95" s="210"/>
      <c r="N95" s="211"/>
      <c r="O95" s="191"/>
      <c r="P95" s="192"/>
      <c r="Q95" s="192"/>
      <c r="R95" s="192"/>
      <c r="S95" s="192"/>
      <c r="T95" s="192"/>
      <c r="U95" s="192"/>
      <c r="V95" s="192"/>
      <c r="W95" s="192"/>
      <c r="X95" s="192"/>
      <c r="Y95" s="192"/>
      <c r="Z95" s="192"/>
      <c r="AA95" s="192"/>
      <c r="AB95" s="192"/>
      <c r="AC95" s="192"/>
      <c r="AD95" s="192"/>
      <c r="AE95" s="192"/>
      <c r="AF95" s="192"/>
      <c r="AG95" s="192"/>
      <c r="AH95" s="192"/>
      <c r="AI95" s="192"/>
      <c r="AJ95" s="192"/>
      <c r="AK95" s="192"/>
      <c r="AL95" s="192"/>
      <c r="AM95" s="192"/>
      <c r="AN95" s="192"/>
      <c r="AO95" s="192"/>
      <c r="AP95" s="192"/>
      <c r="AQ95" s="192"/>
      <c r="AR95" s="192"/>
      <c r="AS95" s="192"/>
      <c r="AT95" s="192"/>
      <c r="AU95" s="192"/>
      <c r="AV95" s="192"/>
      <c r="AW95" s="192"/>
      <c r="AX95" s="192"/>
      <c r="AY95" s="192"/>
      <c r="AZ95" s="192"/>
      <c r="BA95" s="193"/>
      <c r="BB95" s="175"/>
      <c r="BC95" s="175"/>
      <c r="BD95" s="175"/>
      <c r="BE95" s="175"/>
      <c r="BF95" s="175"/>
      <c r="BG95" s="175"/>
      <c r="BH95" s="175"/>
      <c r="BI95" s="175"/>
      <c r="BJ95" s="175"/>
      <c r="BK95" s="175"/>
      <c r="BL95" s="175"/>
      <c r="BM95" s="175"/>
      <c r="BN95" s="175"/>
      <c r="BO95" s="175"/>
      <c r="BP95" s="175"/>
      <c r="BQ95" s="175"/>
      <c r="BR95" s="175"/>
      <c r="BS95" s="175"/>
      <c r="BT95" s="175"/>
      <c r="BU95" s="175"/>
      <c r="BV95" s="175"/>
      <c r="BW95" s="175"/>
      <c r="BX95" s="175"/>
      <c r="BY95" s="175"/>
      <c r="BZ95" s="175"/>
      <c r="CA95" s="175"/>
      <c r="CB95" s="175"/>
      <c r="CC95" s="175"/>
      <c r="CD95" s="175"/>
      <c r="CE95" s="175"/>
      <c r="CF95" s="185"/>
      <c r="CG95" s="186"/>
      <c r="CH95" s="186"/>
      <c r="CI95" s="186"/>
      <c r="CJ95" s="186"/>
      <c r="CK95" s="189"/>
    </row>
    <row r="96" spans="1:89" ht="5.0999999999999996" customHeight="1">
      <c r="A96" s="209"/>
      <c r="B96" s="210"/>
      <c r="C96" s="210"/>
      <c r="D96" s="210"/>
      <c r="E96" s="210"/>
      <c r="F96" s="210"/>
      <c r="G96" s="210"/>
      <c r="H96" s="210"/>
      <c r="I96" s="210"/>
      <c r="J96" s="210"/>
      <c r="K96" s="210"/>
      <c r="L96" s="210"/>
      <c r="M96" s="210"/>
      <c r="N96" s="211"/>
      <c r="O96" s="191"/>
      <c r="P96" s="192"/>
      <c r="Q96" s="192"/>
      <c r="R96" s="192"/>
      <c r="S96" s="192"/>
      <c r="T96" s="192"/>
      <c r="U96" s="192"/>
      <c r="V96" s="192"/>
      <c r="W96" s="192"/>
      <c r="X96" s="192"/>
      <c r="Y96" s="192"/>
      <c r="Z96" s="192"/>
      <c r="AA96" s="192"/>
      <c r="AB96" s="192"/>
      <c r="AC96" s="192"/>
      <c r="AD96" s="192"/>
      <c r="AE96" s="192"/>
      <c r="AF96" s="192"/>
      <c r="AG96" s="192"/>
      <c r="AH96" s="192"/>
      <c r="AI96" s="192"/>
      <c r="AJ96" s="192"/>
      <c r="AK96" s="192"/>
      <c r="AL96" s="192"/>
      <c r="AM96" s="192"/>
      <c r="AN96" s="192"/>
      <c r="AO96" s="192"/>
      <c r="AP96" s="192"/>
      <c r="AQ96" s="192"/>
      <c r="AR96" s="192"/>
      <c r="AS96" s="192"/>
      <c r="AT96" s="192"/>
      <c r="AU96" s="192"/>
      <c r="AV96" s="192"/>
      <c r="AW96" s="192"/>
      <c r="AX96" s="192"/>
      <c r="AY96" s="192"/>
      <c r="AZ96" s="192"/>
      <c r="BA96" s="193"/>
      <c r="BB96" s="175"/>
      <c r="BC96" s="175"/>
      <c r="BD96" s="175"/>
      <c r="BE96" s="175"/>
      <c r="BF96" s="175"/>
      <c r="BG96" s="175"/>
      <c r="BH96" s="175"/>
      <c r="BI96" s="175"/>
      <c r="BJ96" s="175"/>
      <c r="BK96" s="175"/>
      <c r="BL96" s="175"/>
      <c r="BM96" s="175"/>
      <c r="BN96" s="175"/>
      <c r="BO96" s="175"/>
      <c r="BP96" s="175"/>
      <c r="BQ96" s="175"/>
      <c r="BR96" s="175"/>
      <c r="BS96" s="175"/>
      <c r="BT96" s="175"/>
      <c r="BU96" s="175"/>
      <c r="BV96" s="175"/>
      <c r="BW96" s="175"/>
      <c r="BX96" s="175"/>
      <c r="BY96" s="175"/>
      <c r="BZ96" s="175"/>
      <c r="CA96" s="175"/>
      <c r="CB96" s="175"/>
      <c r="CC96" s="175"/>
      <c r="CD96" s="175"/>
      <c r="CE96" s="175"/>
      <c r="CF96" s="185"/>
      <c r="CG96" s="186"/>
      <c r="CH96" s="186"/>
      <c r="CI96" s="186"/>
      <c r="CJ96" s="186"/>
      <c r="CK96" s="189"/>
    </row>
    <row r="97" spans="1:89" ht="5.0999999999999996" customHeight="1">
      <c r="A97" s="209"/>
      <c r="B97" s="210"/>
      <c r="C97" s="210"/>
      <c r="D97" s="210"/>
      <c r="E97" s="210"/>
      <c r="F97" s="210"/>
      <c r="G97" s="210"/>
      <c r="H97" s="210"/>
      <c r="I97" s="210"/>
      <c r="J97" s="210"/>
      <c r="K97" s="210"/>
      <c r="L97" s="210"/>
      <c r="M97" s="210"/>
      <c r="N97" s="211"/>
      <c r="O97" s="191"/>
      <c r="P97" s="192"/>
      <c r="Q97" s="192"/>
      <c r="R97" s="192"/>
      <c r="S97" s="192"/>
      <c r="T97" s="192"/>
      <c r="U97" s="192"/>
      <c r="V97" s="192"/>
      <c r="W97" s="192"/>
      <c r="X97" s="192"/>
      <c r="Y97" s="192"/>
      <c r="Z97" s="192"/>
      <c r="AA97" s="192"/>
      <c r="AB97" s="192"/>
      <c r="AC97" s="192"/>
      <c r="AD97" s="192"/>
      <c r="AE97" s="192"/>
      <c r="AF97" s="192"/>
      <c r="AG97" s="192"/>
      <c r="AH97" s="192"/>
      <c r="AI97" s="192"/>
      <c r="AJ97" s="192"/>
      <c r="AK97" s="192"/>
      <c r="AL97" s="192"/>
      <c r="AM97" s="192"/>
      <c r="AN97" s="192"/>
      <c r="AO97" s="192"/>
      <c r="AP97" s="192"/>
      <c r="AQ97" s="192"/>
      <c r="AR97" s="192"/>
      <c r="AS97" s="192"/>
      <c r="AT97" s="192"/>
      <c r="AU97" s="192"/>
      <c r="AV97" s="192"/>
      <c r="AW97" s="192"/>
      <c r="AX97" s="192"/>
      <c r="AY97" s="192"/>
      <c r="AZ97" s="192"/>
      <c r="BA97" s="193"/>
      <c r="BB97" s="175"/>
      <c r="BC97" s="175"/>
      <c r="BD97" s="175"/>
      <c r="BE97" s="175"/>
      <c r="BF97" s="175"/>
      <c r="BG97" s="175"/>
      <c r="BH97" s="175"/>
      <c r="BI97" s="175"/>
      <c r="BJ97" s="175"/>
      <c r="BK97" s="175"/>
      <c r="BL97" s="175"/>
      <c r="BM97" s="175"/>
      <c r="BN97" s="175"/>
      <c r="BO97" s="175"/>
      <c r="BP97" s="175"/>
      <c r="BQ97" s="175"/>
      <c r="BR97" s="175"/>
      <c r="BS97" s="175"/>
      <c r="BT97" s="175"/>
      <c r="BU97" s="175"/>
      <c r="BV97" s="175"/>
      <c r="BW97" s="175"/>
      <c r="BX97" s="175"/>
      <c r="BY97" s="175"/>
      <c r="BZ97" s="175"/>
      <c r="CA97" s="175"/>
      <c r="CB97" s="175"/>
      <c r="CC97" s="175"/>
      <c r="CD97" s="175"/>
      <c r="CE97" s="175"/>
      <c r="CF97" s="185"/>
      <c r="CG97" s="186"/>
      <c r="CH97" s="186"/>
      <c r="CI97" s="186"/>
      <c r="CJ97" s="186"/>
      <c r="CK97" s="189"/>
    </row>
    <row r="98" spans="1:89" ht="5.0999999999999996" customHeight="1">
      <c r="A98" s="209"/>
      <c r="B98" s="210"/>
      <c r="C98" s="210"/>
      <c r="D98" s="210"/>
      <c r="E98" s="210"/>
      <c r="F98" s="210"/>
      <c r="G98" s="210"/>
      <c r="H98" s="210"/>
      <c r="I98" s="210"/>
      <c r="J98" s="210"/>
      <c r="K98" s="210"/>
      <c r="L98" s="210"/>
      <c r="M98" s="210"/>
      <c r="N98" s="211"/>
      <c r="O98" s="191"/>
      <c r="P98" s="192"/>
      <c r="Q98" s="192"/>
      <c r="R98" s="192"/>
      <c r="S98" s="192"/>
      <c r="T98" s="192"/>
      <c r="U98" s="192"/>
      <c r="V98" s="192"/>
      <c r="W98" s="192"/>
      <c r="X98" s="192"/>
      <c r="Y98" s="192"/>
      <c r="Z98" s="192"/>
      <c r="AA98" s="192"/>
      <c r="AB98" s="192"/>
      <c r="AC98" s="192"/>
      <c r="AD98" s="192"/>
      <c r="AE98" s="192"/>
      <c r="AF98" s="192"/>
      <c r="AG98" s="192"/>
      <c r="AH98" s="192"/>
      <c r="AI98" s="192"/>
      <c r="AJ98" s="192"/>
      <c r="AK98" s="192"/>
      <c r="AL98" s="192"/>
      <c r="AM98" s="192"/>
      <c r="AN98" s="192"/>
      <c r="AO98" s="192"/>
      <c r="AP98" s="192"/>
      <c r="AQ98" s="192"/>
      <c r="AR98" s="192"/>
      <c r="AS98" s="192"/>
      <c r="AT98" s="192"/>
      <c r="AU98" s="192"/>
      <c r="AV98" s="192"/>
      <c r="AW98" s="192"/>
      <c r="AX98" s="192"/>
      <c r="AY98" s="192"/>
      <c r="AZ98" s="192"/>
      <c r="BA98" s="193"/>
      <c r="BB98" s="175"/>
      <c r="BC98" s="175"/>
      <c r="BD98" s="175"/>
      <c r="BE98" s="175"/>
      <c r="BF98" s="175"/>
      <c r="BG98" s="175"/>
      <c r="BH98" s="175"/>
      <c r="BI98" s="175"/>
      <c r="BJ98" s="175"/>
      <c r="BK98" s="175"/>
      <c r="BL98" s="175"/>
      <c r="BM98" s="175"/>
      <c r="BN98" s="175"/>
      <c r="BO98" s="175"/>
      <c r="BP98" s="175"/>
      <c r="BQ98" s="175"/>
      <c r="BR98" s="175"/>
      <c r="BS98" s="175"/>
      <c r="BT98" s="175"/>
      <c r="BU98" s="175"/>
      <c r="BV98" s="175"/>
      <c r="BW98" s="175"/>
      <c r="BX98" s="175"/>
      <c r="BY98" s="175"/>
      <c r="BZ98" s="175"/>
      <c r="CA98" s="175"/>
      <c r="CB98" s="175"/>
      <c r="CC98" s="175"/>
      <c r="CD98" s="175"/>
      <c r="CE98" s="175"/>
      <c r="CF98" s="185"/>
      <c r="CG98" s="186"/>
      <c r="CH98" s="186"/>
      <c r="CI98" s="186"/>
      <c r="CJ98" s="186"/>
      <c r="CK98" s="189"/>
    </row>
    <row r="99" spans="1:89" ht="5.0999999999999996" customHeight="1">
      <c r="A99" s="209"/>
      <c r="B99" s="210"/>
      <c r="C99" s="210"/>
      <c r="D99" s="210"/>
      <c r="E99" s="210"/>
      <c r="F99" s="210"/>
      <c r="G99" s="210"/>
      <c r="H99" s="210"/>
      <c r="I99" s="210"/>
      <c r="J99" s="210"/>
      <c r="K99" s="210"/>
      <c r="L99" s="210"/>
      <c r="M99" s="210"/>
      <c r="N99" s="211"/>
      <c r="O99" s="191"/>
      <c r="P99" s="192"/>
      <c r="Q99" s="192"/>
      <c r="R99" s="192"/>
      <c r="S99" s="192"/>
      <c r="T99" s="192"/>
      <c r="U99" s="192"/>
      <c r="V99" s="192"/>
      <c r="W99" s="192"/>
      <c r="X99" s="192"/>
      <c r="Y99" s="192"/>
      <c r="Z99" s="192"/>
      <c r="AA99" s="192"/>
      <c r="AB99" s="192"/>
      <c r="AC99" s="192"/>
      <c r="AD99" s="192"/>
      <c r="AE99" s="192"/>
      <c r="AF99" s="192"/>
      <c r="AG99" s="192"/>
      <c r="AH99" s="192"/>
      <c r="AI99" s="192"/>
      <c r="AJ99" s="192"/>
      <c r="AK99" s="192"/>
      <c r="AL99" s="192"/>
      <c r="AM99" s="192"/>
      <c r="AN99" s="192"/>
      <c r="AO99" s="192"/>
      <c r="AP99" s="192"/>
      <c r="AQ99" s="192"/>
      <c r="AR99" s="192"/>
      <c r="AS99" s="192"/>
      <c r="AT99" s="192"/>
      <c r="AU99" s="192"/>
      <c r="AV99" s="192"/>
      <c r="AW99" s="192"/>
      <c r="AX99" s="192"/>
      <c r="AY99" s="192"/>
      <c r="AZ99" s="192"/>
      <c r="BA99" s="193"/>
      <c r="BB99" s="175"/>
      <c r="BC99" s="175"/>
      <c r="BD99" s="175"/>
      <c r="BE99" s="175"/>
      <c r="BF99" s="175"/>
      <c r="BG99" s="175"/>
      <c r="BH99" s="175"/>
      <c r="BI99" s="175"/>
      <c r="BJ99" s="175"/>
      <c r="BK99" s="175"/>
      <c r="BL99" s="175"/>
      <c r="BM99" s="175"/>
      <c r="BN99" s="175"/>
      <c r="BO99" s="175"/>
      <c r="BP99" s="175"/>
      <c r="BQ99" s="175"/>
      <c r="BR99" s="175"/>
      <c r="BS99" s="175"/>
      <c r="BT99" s="175"/>
      <c r="BU99" s="175"/>
      <c r="BV99" s="175"/>
      <c r="BW99" s="175"/>
      <c r="BX99" s="175"/>
      <c r="BY99" s="175"/>
      <c r="BZ99" s="175"/>
      <c r="CA99" s="175"/>
      <c r="CB99" s="175"/>
      <c r="CC99" s="175"/>
      <c r="CD99" s="175"/>
      <c r="CE99" s="175"/>
      <c r="CF99" s="185"/>
      <c r="CG99" s="186"/>
      <c r="CH99" s="186"/>
      <c r="CI99" s="186"/>
      <c r="CJ99" s="186"/>
      <c r="CK99" s="189"/>
    </row>
    <row r="100" spans="1:89" ht="5.0999999999999996" customHeight="1">
      <c r="A100" s="209"/>
      <c r="B100" s="210"/>
      <c r="C100" s="210"/>
      <c r="D100" s="210"/>
      <c r="E100" s="210"/>
      <c r="F100" s="210"/>
      <c r="G100" s="210"/>
      <c r="H100" s="210"/>
      <c r="I100" s="210"/>
      <c r="J100" s="210"/>
      <c r="K100" s="210"/>
      <c r="L100" s="210"/>
      <c r="M100" s="210"/>
      <c r="N100" s="211"/>
      <c r="O100" s="191"/>
      <c r="P100" s="192"/>
      <c r="Q100" s="192"/>
      <c r="R100" s="192"/>
      <c r="S100" s="192"/>
      <c r="T100" s="192"/>
      <c r="U100" s="192"/>
      <c r="V100" s="192"/>
      <c r="W100" s="192"/>
      <c r="X100" s="192"/>
      <c r="Y100" s="192"/>
      <c r="Z100" s="192"/>
      <c r="AA100" s="192"/>
      <c r="AB100" s="192"/>
      <c r="AC100" s="192"/>
      <c r="AD100" s="192"/>
      <c r="AE100" s="192"/>
      <c r="AF100" s="192"/>
      <c r="AG100" s="192"/>
      <c r="AH100" s="192"/>
      <c r="AI100" s="192"/>
      <c r="AJ100" s="192"/>
      <c r="AK100" s="192"/>
      <c r="AL100" s="192"/>
      <c r="AM100" s="192"/>
      <c r="AN100" s="192"/>
      <c r="AO100" s="192"/>
      <c r="AP100" s="192"/>
      <c r="AQ100" s="192"/>
      <c r="AR100" s="192"/>
      <c r="AS100" s="192"/>
      <c r="AT100" s="192"/>
      <c r="AU100" s="192"/>
      <c r="AV100" s="192"/>
      <c r="AW100" s="192"/>
      <c r="AX100" s="192"/>
      <c r="AY100" s="192"/>
      <c r="AZ100" s="192"/>
      <c r="BA100" s="193"/>
      <c r="BB100" s="175"/>
      <c r="BC100" s="175"/>
      <c r="BD100" s="175"/>
      <c r="BE100" s="175"/>
      <c r="BF100" s="175"/>
      <c r="BG100" s="175"/>
      <c r="BH100" s="175"/>
      <c r="BI100" s="175"/>
      <c r="BJ100" s="175"/>
      <c r="BK100" s="175"/>
      <c r="BL100" s="175"/>
      <c r="BM100" s="175"/>
      <c r="BN100" s="175"/>
      <c r="BO100" s="175"/>
      <c r="BP100" s="175"/>
      <c r="BQ100" s="175"/>
      <c r="BR100" s="175"/>
      <c r="BS100" s="175"/>
      <c r="BT100" s="175"/>
      <c r="BU100" s="175"/>
      <c r="BV100" s="175"/>
      <c r="BW100" s="175"/>
      <c r="BX100" s="175"/>
      <c r="BY100" s="175"/>
      <c r="BZ100" s="175"/>
      <c r="CA100" s="175"/>
      <c r="CB100" s="175"/>
      <c r="CC100" s="175"/>
      <c r="CD100" s="175"/>
      <c r="CE100" s="175"/>
      <c r="CF100" s="185"/>
      <c r="CG100" s="186"/>
      <c r="CH100" s="186"/>
      <c r="CI100" s="186"/>
      <c r="CJ100" s="186"/>
      <c r="CK100" s="189"/>
    </row>
    <row r="101" spans="1:89" ht="5.0999999999999996" customHeight="1">
      <c r="A101" s="194" t="s">
        <v>75</v>
      </c>
      <c r="B101" s="195"/>
      <c r="C101" s="195"/>
      <c r="D101" s="195"/>
      <c r="E101" s="195"/>
      <c r="F101" s="195"/>
      <c r="G101" s="195"/>
      <c r="H101" s="195"/>
      <c r="I101" s="195"/>
      <c r="J101" s="195"/>
      <c r="K101" s="195"/>
      <c r="L101" s="195"/>
      <c r="M101" s="195"/>
      <c r="N101" s="196"/>
      <c r="O101" s="200"/>
      <c r="P101" s="147"/>
      <c r="Q101" s="147"/>
      <c r="R101" s="147"/>
      <c r="S101" s="147"/>
      <c r="T101" s="147"/>
      <c r="U101" s="202" t="s">
        <v>85</v>
      </c>
      <c r="V101" s="202"/>
      <c r="W101" s="202"/>
      <c r="X101" s="202"/>
      <c r="Y101" s="202"/>
      <c r="Z101" s="202"/>
      <c r="AA101" s="204" t="s">
        <v>14</v>
      </c>
      <c r="AB101" s="204"/>
      <c r="AC101" s="171"/>
      <c r="AD101" s="171"/>
      <c r="AE101" s="171"/>
      <c r="AF101" s="171"/>
      <c r="AG101" s="171"/>
      <c r="AH101" s="171"/>
      <c r="AI101" s="171"/>
      <c r="AJ101" s="206" t="s">
        <v>15</v>
      </c>
      <c r="AK101" s="206"/>
      <c r="AL101" s="171"/>
      <c r="AM101" s="171"/>
      <c r="AN101" s="171"/>
      <c r="AO101" s="171"/>
      <c r="AP101" s="171"/>
      <c r="AQ101" s="171"/>
      <c r="AR101" s="171"/>
      <c r="AS101" s="204" t="s">
        <v>101</v>
      </c>
      <c r="AT101" s="204"/>
      <c r="AU101" s="171"/>
      <c r="AV101" s="171"/>
      <c r="AW101" s="171"/>
      <c r="AX101" s="171"/>
      <c r="AY101" s="171"/>
      <c r="AZ101" s="171"/>
      <c r="BA101" s="172"/>
      <c r="BB101" s="175"/>
      <c r="BC101" s="175"/>
      <c r="BD101" s="175"/>
      <c r="BE101" s="175"/>
      <c r="BF101" s="175"/>
      <c r="BG101" s="175"/>
      <c r="BH101" s="175"/>
      <c r="BI101" s="175"/>
      <c r="BJ101" s="175"/>
      <c r="BK101" s="175"/>
      <c r="BL101" s="175"/>
      <c r="BM101" s="175"/>
      <c r="BN101" s="175"/>
      <c r="BO101" s="175"/>
      <c r="BP101" s="175"/>
      <c r="BQ101" s="175"/>
      <c r="BR101" s="175"/>
      <c r="BS101" s="175"/>
      <c r="BT101" s="175"/>
      <c r="BU101" s="175"/>
      <c r="BV101" s="175"/>
      <c r="BW101" s="175"/>
      <c r="BX101" s="175"/>
      <c r="BY101" s="175"/>
      <c r="BZ101" s="175"/>
      <c r="CA101" s="175"/>
      <c r="CB101" s="175"/>
      <c r="CC101" s="175"/>
      <c r="CD101" s="175"/>
      <c r="CE101" s="175"/>
      <c r="CF101" s="185"/>
      <c r="CG101" s="186"/>
      <c r="CH101" s="186"/>
      <c r="CI101" s="186"/>
      <c r="CJ101" s="186"/>
      <c r="CK101" s="189"/>
    </row>
    <row r="102" spans="1:89" ht="5.0999999999999996" customHeight="1">
      <c r="A102" s="194"/>
      <c r="B102" s="195"/>
      <c r="C102" s="195"/>
      <c r="D102" s="195"/>
      <c r="E102" s="195"/>
      <c r="F102" s="195"/>
      <c r="G102" s="195"/>
      <c r="H102" s="195"/>
      <c r="I102" s="195"/>
      <c r="J102" s="195"/>
      <c r="K102" s="195"/>
      <c r="L102" s="195"/>
      <c r="M102" s="195"/>
      <c r="N102" s="196"/>
      <c r="O102" s="200"/>
      <c r="P102" s="147"/>
      <c r="Q102" s="147"/>
      <c r="R102" s="147"/>
      <c r="S102" s="147"/>
      <c r="T102" s="147"/>
      <c r="U102" s="202"/>
      <c r="V102" s="202"/>
      <c r="W102" s="202"/>
      <c r="X102" s="202"/>
      <c r="Y102" s="202"/>
      <c r="Z102" s="202"/>
      <c r="AA102" s="204"/>
      <c r="AB102" s="204"/>
      <c r="AC102" s="171"/>
      <c r="AD102" s="171"/>
      <c r="AE102" s="171"/>
      <c r="AF102" s="171"/>
      <c r="AG102" s="171"/>
      <c r="AH102" s="171"/>
      <c r="AI102" s="171"/>
      <c r="AJ102" s="206"/>
      <c r="AK102" s="206"/>
      <c r="AL102" s="171"/>
      <c r="AM102" s="171"/>
      <c r="AN102" s="171"/>
      <c r="AO102" s="171"/>
      <c r="AP102" s="171"/>
      <c r="AQ102" s="171"/>
      <c r="AR102" s="171"/>
      <c r="AS102" s="204"/>
      <c r="AT102" s="204"/>
      <c r="AU102" s="171"/>
      <c r="AV102" s="171"/>
      <c r="AW102" s="171"/>
      <c r="AX102" s="171"/>
      <c r="AY102" s="171"/>
      <c r="AZ102" s="171"/>
      <c r="BA102" s="172"/>
      <c r="BB102" s="175"/>
      <c r="BC102" s="175"/>
      <c r="BD102" s="175"/>
      <c r="BE102" s="175"/>
      <c r="BF102" s="175"/>
      <c r="BG102" s="175"/>
      <c r="BH102" s="175"/>
      <c r="BI102" s="175"/>
      <c r="BJ102" s="175"/>
      <c r="BK102" s="175"/>
      <c r="BL102" s="175"/>
      <c r="BM102" s="175"/>
      <c r="BN102" s="175"/>
      <c r="BO102" s="175"/>
      <c r="BP102" s="175"/>
      <c r="BQ102" s="175"/>
      <c r="BR102" s="175"/>
      <c r="BS102" s="175"/>
      <c r="BT102" s="175"/>
      <c r="BU102" s="175"/>
      <c r="BV102" s="175"/>
      <c r="BW102" s="175"/>
      <c r="BX102" s="175"/>
      <c r="BY102" s="175"/>
      <c r="BZ102" s="175"/>
      <c r="CA102" s="175"/>
      <c r="CB102" s="175"/>
      <c r="CC102" s="175"/>
      <c r="CD102" s="175"/>
      <c r="CE102" s="175"/>
      <c r="CF102" s="185"/>
      <c r="CG102" s="186"/>
      <c r="CH102" s="186"/>
      <c r="CI102" s="186"/>
      <c r="CJ102" s="186"/>
      <c r="CK102" s="189"/>
    </row>
    <row r="103" spans="1:89" ht="5.0999999999999996" customHeight="1">
      <c r="A103" s="194"/>
      <c r="B103" s="195"/>
      <c r="C103" s="195"/>
      <c r="D103" s="195"/>
      <c r="E103" s="195"/>
      <c r="F103" s="195"/>
      <c r="G103" s="195"/>
      <c r="H103" s="195"/>
      <c r="I103" s="195"/>
      <c r="J103" s="195"/>
      <c r="K103" s="195"/>
      <c r="L103" s="195"/>
      <c r="M103" s="195"/>
      <c r="N103" s="196"/>
      <c r="O103" s="200"/>
      <c r="P103" s="147"/>
      <c r="Q103" s="147"/>
      <c r="R103" s="147"/>
      <c r="S103" s="147"/>
      <c r="T103" s="147"/>
      <c r="U103" s="202"/>
      <c r="V103" s="202"/>
      <c r="W103" s="202"/>
      <c r="X103" s="202"/>
      <c r="Y103" s="202"/>
      <c r="Z103" s="202"/>
      <c r="AA103" s="204"/>
      <c r="AB103" s="204"/>
      <c r="AC103" s="171"/>
      <c r="AD103" s="171"/>
      <c r="AE103" s="171"/>
      <c r="AF103" s="171"/>
      <c r="AG103" s="171"/>
      <c r="AH103" s="171"/>
      <c r="AI103" s="171"/>
      <c r="AJ103" s="206"/>
      <c r="AK103" s="206"/>
      <c r="AL103" s="171"/>
      <c r="AM103" s="171"/>
      <c r="AN103" s="171"/>
      <c r="AO103" s="171"/>
      <c r="AP103" s="171"/>
      <c r="AQ103" s="171"/>
      <c r="AR103" s="171"/>
      <c r="AS103" s="204"/>
      <c r="AT103" s="204"/>
      <c r="AU103" s="171"/>
      <c r="AV103" s="171"/>
      <c r="AW103" s="171"/>
      <c r="AX103" s="171"/>
      <c r="AY103" s="171"/>
      <c r="AZ103" s="171"/>
      <c r="BA103" s="172"/>
      <c r="BB103" s="175"/>
      <c r="BC103" s="175"/>
      <c r="BD103" s="175"/>
      <c r="BE103" s="175"/>
      <c r="BF103" s="175"/>
      <c r="BG103" s="175"/>
      <c r="BH103" s="175"/>
      <c r="BI103" s="175"/>
      <c r="BJ103" s="175"/>
      <c r="BK103" s="175"/>
      <c r="BL103" s="175"/>
      <c r="BM103" s="175"/>
      <c r="BN103" s="175"/>
      <c r="BO103" s="175"/>
      <c r="BP103" s="175"/>
      <c r="BQ103" s="175"/>
      <c r="BR103" s="177" t="s">
        <v>84</v>
      </c>
      <c r="BS103" s="177"/>
      <c r="BT103" s="177"/>
      <c r="BU103" s="177"/>
      <c r="BV103" s="177"/>
      <c r="BW103" s="177"/>
      <c r="BX103" s="177"/>
      <c r="BY103" s="177"/>
      <c r="BZ103" s="177" t="s">
        <v>81</v>
      </c>
      <c r="CA103" s="177"/>
      <c r="CB103" s="177"/>
      <c r="CC103" s="177"/>
      <c r="CD103" s="177"/>
      <c r="CE103" s="177"/>
      <c r="CF103" s="185"/>
      <c r="CG103" s="186"/>
      <c r="CH103" s="186"/>
      <c r="CI103" s="186"/>
      <c r="CJ103" s="186"/>
      <c r="CK103" s="189"/>
    </row>
    <row r="104" spans="1:89" ht="5.0999999999999996" customHeight="1">
      <c r="A104" s="223"/>
      <c r="B104" s="224"/>
      <c r="C104" s="224"/>
      <c r="D104" s="224"/>
      <c r="E104" s="224"/>
      <c r="F104" s="224"/>
      <c r="G104" s="224"/>
      <c r="H104" s="224"/>
      <c r="I104" s="224"/>
      <c r="J104" s="224"/>
      <c r="K104" s="224"/>
      <c r="L104" s="224"/>
      <c r="M104" s="224"/>
      <c r="N104" s="225"/>
      <c r="O104" s="226"/>
      <c r="P104" s="227"/>
      <c r="Q104" s="227"/>
      <c r="R104" s="227"/>
      <c r="S104" s="227"/>
      <c r="T104" s="227"/>
      <c r="U104" s="228"/>
      <c r="V104" s="228"/>
      <c r="W104" s="228"/>
      <c r="X104" s="228"/>
      <c r="Y104" s="228"/>
      <c r="Z104" s="228"/>
      <c r="AA104" s="214"/>
      <c r="AB104" s="214"/>
      <c r="AC104" s="213"/>
      <c r="AD104" s="213"/>
      <c r="AE104" s="213"/>
      <c r="AF104" s="213"/>
      <c r="AG104" s="213"/>
      <c r="AH104" s="213"/>
      <c r="AI104" s="213"/>
      <c r="AJ104" s="229"/>
      <c r="AK104" s="229"/>
      <c r="AL104" s="213"/>
      <c r="AM104" s="213"/>
      <c r="AN104" s="213"/>
      <c r="AO104" s="213"/>
      <c r="AP104" s="213"/>
      <c r="AQ104" s="213"/>
      <c r="AR104" s="213"/>
      <c r="AS104" s="214"/>
      <c r="AT104" s="214"/>
      <c r="AU104" s="213"/>
      <c r="AV104" s="213"/>
      <c r="AW104" s="213"/>
      <c r="AX104" s="213"/>
      <c r="AY104" s="213"/>
      <c r="AZ104" s="213"/>
      <c r="BA104" s="215"/>
      <c r="BB104" s="216"/>
      <c r="BC104" s="216"/>
      <c r="BD104" s="216"/>
      <c r="BE104" s="216"/>
      <c r="BF104" s="216"/>
      <c r="BG104" s="216"/>
      <c r="BH104" s="216"/>
      <c r="BI104" s="216"/>
      <c r="BJ104" s="216"/>
      <c r="BK104" s="216"/>
      <c r="BL104" s="216"/>
      <c r="BM104" s="216"/>
      <c r="BN104" s="216"/>
      <c r="BO104" s="216"/>
      <c r="BP104" s="216"/>
      <c r="BQ104" s="216"/>
      <c r="BR104" s="208"/>
      <c r="BS104" s="208"/>
      <c r="BT104" s="208"/>
      <c r="BU104" s="208"/>
      <c r="BV104" s="208"/>
      <c r="BW104" s="208"/>
      <c r="BX104" s="208"/>
      <c r="BY104" s="208"/>
      <c r="BZ104" s="208"/>
      <c r="CA104" s="208"/>
      <c r="CB104" s="208"/>
      <c r="CC104" s="208"/>
      <c r="CD104" s="208"/>
      <c r="CE104" s="208"/>
      <c r="CF104" s="219"/>
      <c r="CG104" s="220"/>
      <c r="CH104" s="220"/>
      <c r="CI104" s="220"/>
      <c r="CJ104" s="220"/>
      <c r="CK104" s="222"/>
    </row>
    <row r="105" spans="1:89" ht="5.0999999999999996" customHeight="1">
      <c r="A105" s="209"/>
      <c r="B105" s="210"/>
      <c r="C105" s="210"/>
      <c r="D105" s="210"/>
      <c r="E105" s="210"/>
      <c r="F105" s="210"/>
      <c r="G105" s="210"/>
      <c r="H105" s="210"/>
      <c r="I105" s="210"/>
      <c r="J105" s="210"/>
      <c r="K105" s="210"/>
      <c r="L105" s="210"/>
      <c r="M105" s="210"/>
      <c r="N105" s="211"/>
      <c r="O105" s="212" t="s">
        <v>78</v>
      </c>
      <c r="P105" s="212"/>
      <c r="Q105" s="192"/>
      <c r="R105" s="192"/>
      <c r="S105" s="192"/>
      <c r="T105" s="192"/>
      <c r="U105" s="192"/>
      <c r="V105" s="192"/>
      <c r="W105" s="192"/>
      <c r="X105" s="192"/>
      <c r="Y105" s="192"/>
      <c r="Z105" s="192"/>
      <c r="AA105" s="192"/>
      <c r="AB105" s="192"/>
      <c r="AC105" s="192"/>
      <c r="AD105" s="192"/>
      <c r="AE105" s="192"/>
      <c r="AF105" s="192"/>
      <c r="AG105" s="192"/>
      <c r="AH105" s="192"/>
      <c r="AI105" s="192"/>
      <c r="AJ105" s="192"/>
      <c r="AK105" s="192"/>
      <c r="AL105" s="192"/>
      <c r="AM105" s="192"/>
      <c r="AN105" s="192"/>
      <c r="AO105" s="192"/>
      <c r="AP105" s="192"/>
      <c r="AQ105" s="192"/>
      <c r="AR105" s="192"/>
      <c r="AS105" s="192"/>
      <c r="AT105" s="192"/>
      <c r="AU105" s="192"/>
      <c r="AV105" s="192"/>
      <c r="AW105" s="192"/>
      <c r="AX105" s="192"/>
      <c r="AY105" s="192"/>
      <c r="AZ105" s="192"/>
      <c r="BA105" s="193"/>
      <c r="BB105" s="175"/>
      <c r="BC105" s="175"/>
      <c r="BD105" s="175"/>
      <c r="BE105" s="175"/>
      <c r="BF105" s="175"/>
      <c r="BG105" s="175"/>
      <c r="BH105" s="175"/>
      <c r="BI105" s="175"/>
      <c r="BJ105" s="175"/>
      <c r="BK105" s="175"/>
      <c r="BL105" s="175"/>
      <c r="BM105" s="175"/>
      <c r="BN105" s="175"/>
      <c r="BO105" s="175"/>
      <c r="BP105" s="175"/>
      <c r="BQ105" s="175"/>
      <c r="BR105" s="175"/>
      <c r="BS105" s="175"/>
      <c r="BT105" s="175"/>
      <c r="BU105" s="175"/>
      <c r="BV105" s="175"/>
      <c r="BW105" s="175"/>
      <c r="BX105" s="175"/>
      <c r="BY105" s="175"/>
      <c r="BZ105" s="175"/>
      <c r="CA105" s="175"/>
      <c r="CB105" s="175"/>
      <c r="CC105" s="175"/>
      <c r="CD105" s="175"/>
      <c r="CE105" s="175"/>
      <c r="CF105" s="185"/>
      <c r="CG105" s="186"/>
      <c r="CH105" s="186"/>
      <c r="CI105" s="186"/>
      <c r="CJ105" s="186"/>
      <c r="CK105" s="189"/>
    </row>
    <row r="106" spans="1:89" ht="5.0999999999999996" customHeight="1">
      <c r="A106" s="209"/>
      <c r="B106" s="210"/>
      <c r="C106" s="210"/>
      <c r="D106" s="210"/>
      <c r="E106" s="210"/>
      <c r="F106" s="210"/>
      <c r="G106" s="210"/>
      <c r="H106" s="210"/>
      <c r="I106" s="210"/>
      <c r="J106" s="210"/>
      <c r="K106" s="210"/>
      <c r="L106" s="210"/>
      <c r="M106" s="210"/>
      <c r="N106" s="211"/>
      <c r="O106" s="212"/>
      <c r="P106" s="212"/>
      <c r="Q106" s="192"/>
      <c r="R106" s="192"/>
      <c r="S106" s="192"/>
      <c r="T106" s="192"/>
      <c r="U106" s="192"/>
      <c r="V106" s="192"/>
      <c r="W106" s="192"/>
      <c r="X106" s="192"/>
      <c r="Y106" s="192"/>
      <c r="Z106" s="192"/>
      <c r="AA106" s="192"/>
      <c r="AB106" s="192"/>
      <c r="AC106" s="192"/>
      <c r="AD106" s="192"/>
      <c r="AE106" s="192"/>
      <c r="AF106" s="192"/>
      <c r="AG106" s="192"/>
      <c r="AH106" s="192"/>
      <c r="AI106" s="192"/>
      <c r="AJ106" s="192"/>
      <c r="AK106" s="192"/>
      <c r="AL106" s="192"/>
      <c r="AM106" s="192"/>
      <c r="AN106" s="192"/>
      <c r="AO106" s="192"/>
      <c r="AP106" s="192"/>
      <c r="AQ106" s="192"/>
      <c r="AR106" s="192"/>
      <c r="AS106" s="192"/>
      <c r="AT106" s="192"/>
      <c r="AU106" s="192"/>
      <c r="AV106" s="192"/>
      <c r="AW106" s="192"/>
      <c r="AX106" s="192"/>
      <c r="AY106" s="192"/>
      <c r="AZ106" s="192"/>
      <c r="BA106" s="193"/>
      <c r="BB106" s="175"/>
      <c r="BC106" s="175"/>
      <c r="BD106" s="175"/>
      <c r="BE106" s="175"/>
      <c r="BF106" s="175"/>
      <c r="BG106" s="175"/>
      <c r="BH106" s="175"/>
      <c r="BI106" s="175"/>
      <c r="BJ106" s="175"/>
      <c r="BK106" s="175"/>
      <c r="BL106" s="175"/>
      <c r="BM106" s="175"/>
      <c r="BN106" s="175"/>
      <c r="BO106" s="175"/>
      <c r="BP106" s="175"/>
      <c r="BQ106" s="175"/>
      <c r="BR106" s="175"/>
      <c r="BS106" s="175"/>
      <c r="BT106" s="175"/>
      <c r="BU106" s="175"/>
      <c r="BV106" s="175"/>
      <c r="BW106" s="175"/>
      <c r="BX106" s="175"/>
      <c r="BY106" s="175"/>
      <c r="BZ106" s="175"/>
      <c r="CA106" s="175"/>
      <c r="CB106" s="175"/>
      <c r="CC106" s="175"/>
      <c r="CD106" s="175"/>
      <c r="CE106" s="175"/>
      <c r="CF106" s="185"/>
      <c r="CG106" s="186"/>
      <c r="CH106" s="186"/>
      <c r="CI106" s="186"/>
      <c r="CJ106" s="186"/>
      <c r="CK106" s="189"/>
    </row>
    <row r="107" spans="1:89" ht="5.0999999999999996" customHeight="1">
      <c r="A107" s="209"/>
      <c r="B107" s="210"/>
      <c r="C107" s="210"/>
      <c r="D107" s="210"/>
      <c r="E107" s="210"/>
      <c r="F107" s="210"/>
      <c r="G107" s="210"/>
      <c r="H107" s="210"/>
      <c r="I107" s="210"/>
      <c r="J107" s="210"/>
      <c r="K107" s="210"/>
      <c r="L107" s="210"/>
      <c r="M107" s="210"/>
      <c r="N107" s="211"/>
      <c r="O107" s="212"/>
      <c r="P107" s="212"/>
      <c r="Q107" s="192"/>
      <c r="R107" s="192"/>
      <c r="S107" s="192"/>
      <c r="T107" s="192"/>
      <c r="U107" s="192"/>
      <c r="V107" s="192"/>
      <c r="W107" s="192"/>
      <c r="X107" s="192"/>
      <c r="Y107" s="192"/>
      <c r="Z107" s="192"/>
      <c r="AA107" s="192"/>
      <c r="AB107" s="192"/>
      <c r="AC107" s="192"/>
      <c r="AD107" s="192"/>
      <c r="AE107" s="192"/>
      <c r="AF107" s="192"/>
      <c r="AG107" s="192"/>
      <c r="AH107" s="192"/>
      <c r="AI107" s="192"/>
      <c r="AJ107" s="192"/>
      <c r="AK107" s="192"/>
      <c r="AL107" s="192"/>
      <c r="AM107" s="192"/>
      <c r="AN107" s="192"/>
      <c r="AO107" s="192"/>
      <c r="AP107" s="192"/>
      <c r="AQ107" s="192"/>
      <c r="AR107" s="192"/>
      <c r="AS107" s="192"/>
      <c r="AT107" s="192"/>
      <c r="AU107" s="192"/>
      <c r="AV107" s="192"/>
      <c r="AW107" s="192"/>
      <c r="AX107" s="192"/>
      <c r="AY107" s="192"/>
      <c r="AZ107" s="192"/>
      <c r="BA107" s="193"/>
      <c r="BB107" s="175"/>
      <c r="BC107" s="175"/>
      <c r="BD107" s="175"/>
      <c r="BE107" s="175"/>
      <c r="BF107" s="175"/>
      <c r="BG107" s="175"/>
      <c r="BH107" s="175"/>
      <c r="BI107" s="175"/>
      <c r="BJ107" s="175"/>
      <c r="BK107" s="175"/>
      <c r="BL107" s="175"/>
      <c r="BM107" s="175"/>
      <c r="BN107" s="175"/>
      <c r="BO107" s="175"/>
      <c r="BP107" s="175"/>
      <c r="BQ107" s="175"/>
      <c r="BR107" s="175"/>
      <c r="BS107" s="175"/>
      <c r="BT107" s="175"/>
      <c r="BU107" s="175"/>
      <c r="BV107" s="175"/>
      <c r="BW107" s="175"/>
      <c r="BX107" s="175"/>
      <c r="BY107" s="175"/>
      <c r="BZ107" s="175"/>
      <c r="CA107" s="175"/>
      <c r="CB107" s="175"/>
      <c r="CC107" s="175"/>
      <c r="CD107" s="175"/>
      <c r="CE107" s="175"/>
      <c r="CF107" s="185"/>
      <c r="CG107" s="186"/>
      <c r="CH107" s="186"/>
      <c r="CI107" s="186"/>
      <c r="CJ107" s="186"/>
      <c r="CK107" s="189"/>
    </row>
    <row r="108" spans="1:89" ht="5.0999999999999996" customHeight="1">
      <c r="A108" s="209"/>
      <c r="B108" s="210"/>
      <c r="C108" s="210"/>
      <c r="D108" s="210"/>
      <c r="E108" s="210"/>
      <c r="F108" s="210"/>
      <c r="G108" s="210"/>
      <c r="H108" s="210"/>
      <c r="I108" s="210"/>
      <c r="J108" s="210"/>
      <c r="K108" s="210"/>
      <c r="L108" s="210"/>
      <c r="M108" s="210"/>
      <c r="N108" s="211"/>
      <c r="O108" s="212"/>
      <c r="P108" s="212"/>
      <c r="Q108" s="192"/>
      <c r="R108" s="192"/>
      <c r="S108" s="192"/>
      <c r="T108" s="192"/>
      <c r="U108" s="192"/>
      <c r="V108" s="192"/>
      <c r="W108" s="192"/>
      <c r="X108" s="192"/>
      <c r="Y108" s="192"/>
      <c r="Z108" s="192"/>
      <c r="AA108" s="192"/>
      <c r="AB108" s="192"/>
      <c r="AC108" s="192"/>
      <c r="AD108" s="192"/>
      <c r="AE108" s="192"/>
      <c r="AF108" s="192"/>
      <c r="AG108" s="192"/>
      <c r="AH108" s="192"/>
      <c r="AI108" s="192"/>
      <c r="AJ108" s="192"/>
      <c r="AK108" s="192"/>
      <c r="AL108" s="192"/>
      <c r="AM108" s="192"/>
      <c r="AN108" s="192"/>
      <c r="AO108" s="192"/>
      <c r="AP108" s="192"/>
      <c r="AQ108" s="192"/>
      <c r="AR108" s="192"/>
      <c r="AS108" s="192"/>
      <c r="AT108" s="192"/>
      <c r="AU108" s="192"/>
      <c r="AV108" s="192"/>
      <c r="AW108" s="192"/>
      <c r="AX108" s="192"/>
      <c r="AY108" s="192"/>
      <c r="AZ108" s="192"/>
      <c r="BA108" s="193"/>
      <c r="BB108" s="175"/>
      <c r="BC108" s="175"/>
      <c r="BD108" s="175"/>
      <c r="BE108" s="175"/>
      <c r="BF108" s="175"/>
      <c r="BG108" s="175"/>
      <c r="BH108" s="175"/>
      <c r="BI108" s="175"/>
      <c r="BJ108" s="175"/>
      <c r="BK108" s="175"/>
      <c r="BL108" s="175"/>
      <c r="BM108" s="175"/>
      <c r="BN108" s="175"/>
      <c r="BO108" s="175"/>
      <c r="BP108" s="175"/>
      <c r="BQ108" s="175"/>
      <c r="BR108" s="175"/>
      <c r="BS108" s="175"/>
      <c r="BT108" s="175"/>
      <c r="BU108" s="175"/>
      <c r="BV108" s="175"/>
      <c r="BW108" s="175"/>
      <c r="BX108" s="175"/>
      <c r="BY108" s="175"/>
      <c r="BZ108" s="175"/>
      <c r="CA108" s="175"/>
      <c r="CB108" s="175"/>
      <c r="CC108" s="175"/>
      <c r="CD108" s="175"/>
      <c r="CE108" s="175"/>
      <c r="CF108" s="185"/>
      <c r="CG108" s="186"/>
      <c r="CH108" s="186"/>
      <c r="CI108" s="186"/>
      <c r="CJ108" s="186"/>
      <c r="CK108" s="189"/>
    </row>
    <row r="109" spans="1:89" ht="5.0999999999999996" customHeight="1">
      <c r="A109" s="209"/>
      <c r="B109" s="210"/>
      <c r="C109" s="210"/>
      <c r="D109" s="210"/>
      <c r="E109" s="210"/>
      <c r="F109" s="210"/>
      <c r="G109" s="210"/>
      <c r="H109" s="210"/>
      <c r="I109" s="210"/>
      <c r="J109" s="210"/>
      <c r="K109" s="210"/>
      <c r="L109" s="210"/>
      <c r="M109" s="210"/>
      <c r="N109" s="211"/>
      <c r="O109" s="212"/>
      <c r="P109" s="212"/>
      <c r="Q109" s="192"/>
      <c r="R109" s="192"/>
      <c r="S109" s="192"/>
      <c r="T109" s="192"/>
      <c r="U109" s="192"/>
      <c r="V109" s="192"/>
      <c r="W109" s="192"/>
      <c r="X109" s="192"/>
      <c r="Y109" s="192"/>
      <c r="Z109" s="192"/>
      <c r="AA109" s="192"/>
      <c r="AB109" s="192"/>
      <c r="AC109" s="192"/>
      <c r="AD109" s="192"/>
      <c r="AE109" s="192"/>
      <c r="AF109" s="192"/>
      <c r="AG109" s="192"/>
      <c r="AH109" s="192"/>
      <c r="AI109" s="192"/>
      <c r="AJ109" s="192"/>
      <c r="AK109" s="192"/>
      <c r="AL109" s="192"/>
      <c r="AM109" s="192"/>
      <c r="AN109" s="192"/>
      <c r="AO109" s="192"/>
      <c r="AP109" s="192"/>
      <c r="AQ109" s="192"/>
      <c r="AR109" s="192"/>
      <c r="AS109" s="192"/>
      <c r="AT109" s="192"/>
      <c r="AU109" s="192"/>
      <c r="AV109" s="192"/>
      <c r="AW109" s="192"/>
      <c r="AX109" s="192"/>
      <c r="AY109" s="192"/>
      <c r="AZ109" s="192"/>
      <c r="BA109" s="193"/>
      <c r="BB109" s="175"/>
      <c r="BC109" s="175"/>
      <c r="BD109" s="175"/>
      <c r="BE109" s="175"/>
      <c r="BF109" s="175"/>
      <c r="BG109" s="175"/>
      <c r="BH109" s="175"/>
      <c r="BI109" s="175"/>
      <c r="BJ109" s="175"/>
      <c r="BK109" s="175"/>
      <c r="BL109" s="175"/>
      <c r="BM109" s="175"/>
      <c r="BN109" s="175"/>
      <c r="BO109" s="175"/>
      <c r="BP109" s="175"/>
      <c r="BQ109" s="175"/>
      <c r="BR109" s="175"/>
      <c r="BS109" s="175"/>
      <c r="BT109" s="175"/>
      <c r="BU109" s="175"/>
      <c r="BV109" s="175"/>
      <c r="BW109" s="175"/>
      <c r="BX109" s="175"/>
      <c r="BY109" s="175"/>
      <c r="BZ109" s="175"/>
      <c r="CA109" s="175"/>
      <c r="CB109" s="175"/>
      <c r="CC109" s="175"/>
      <c r="CD109" s="175"/>
      <c r="CE109" s="175"/>
      <c r="CF109" s="185"/>
      <c r="CG109" s="186"/>
      <c r="CH109" s="186"/>
      <c r="CI109" s="186"/>
      <c r="CJ109" s="186"/>
      <c r="CK109" s="189"/>
    </row>
    <row r="110" spans="1:89" ht="5.0999999999999996" customHeight="1">
      <c r="A110" s="209"/>
      <c r="B110" s="210"/>
      <c r="C110" s="210"/>
      <c r="D110" s="210"/>
      <c r="E110" s="210"/>
      <c r="F110" s="210"/>
      <c r="G110" s="210"/>
      <c r="H110" s="210"/>
      <c r="I110" s="210"/>
      <c r="J110" s="210"/>
      <c r="K110" s="210"/>
      <c r="L110" s="210"/>
      <c r="M110" s="210"/>
      <c r="N110" s="211"/>
      <c r="O110" s="191"/>
      <c r="P110" s="192"/>
      <c r="Q110" s="192"/>
      <c r="R110" s="192"/>
      <c r="S110" s="192"/>
      <c r="T110" s="192"/>
      <c r="U110" s="192"/>
      <c r="V110" s="192"/>
      <c r="W110" s="192"/>
      <c r="X110" s="192"/>
      <c r="Y110" s="192"/>
      <c r="Z110" s="192"/>
      <c r="AA110" s="192"/>
      <c r="AB110" s="192"/>
      <c r="AC110" s="192"/>
      <c r="AD110" s="192"/>
      <c r="AE110" s="192"/>
      <c r="AF110" s="192"/>
      <c r="AG110" s="192"/>
      <c r="AH110" s="192"/>
      <c r="AI110" s="192"/>
      <c r="AJ110" s="192"/>
      <c r="AK110" s="192"/>
      <c r="AL110" s="192"/>
      <c r="AM110" s="192"/>
      <c r="AN110" s="192"/>
      <c r="AO110" s="192"/>
      <c r="AP110" s="192"/>
      <c r="AQ110" s="192"/>
      <c r="AR110" s="192"/>
      <c r="AS110" s="192"/>
      <c r="AT110" s="192"/>
      <c r="AU110" s="192"/>
      <c r="AV110" s="192"/>
      <c r="AW110" s="192"/>
      <c r="AX110" s="192"/>
      <c r="AY110" s="192"/>
      <c r="AZ110" s="192"/>
      <c r="BA110" s="193"/>
      <c r="BB110" s="175"/>
      <c r="BC110" s="175"/>
      <c r="BD110" s="175"/>
      <c r="BE110" s="175"/>
      <c r="BF110" s="175"/>
      <c r="BG110" s="175"/>
      <c r="BH110" s="175"/>
      <c r="BI110" s="175"/>
      <c r="BJ110" s="175"/>
      <c r="BK110" s="175"/>
      <c r="BL110" s="175"/>
      <c r="BM110" s="175"/>
      <c r="BN110" s="175"/>
      <c r="BO110" s="175"/>
      <c r="BP110" s="175"/>
      <c r="BQ110" s="175"/>
      <c r="BR110" s="175"/>
      <c r="BS110" s="175"/>
      <c r="BT110" s="175"/>
      <c r="BU110" s="175"/>
      <c r="BV110" s="175"/>
      <c r="BW110" s="175"/>
      <c r="BX110" s="175"/>
      <c r="BY110" s="175"/>
      <c r="BZ110" s="175"/>
      <c r="CA110" s="175"/>
      <c r="CB110" s="175"/>
      <c r="CC110" s="175"/>
      <c r="CD110" s="175"/>
      <c r="CE110" s="175"/>
      <c r="CF110" s="185"/>
      <c r="CG110" s="186"/>
      <c r="CH110" s="186"/>
      <c r="CI110" s="186"/>
      <c r="CJ110" s="186"/>
      <c r="CK110" s="189"/>
    </row>
    <row r="111" spans="1:89" ht="5.0999999999999996" customHeight="1">
      <c r="A111" s="209"/>
      <c r="B111" s="210"/>
      <c r="C111" s="210"/>
      <c r="D111" s="210"/>
      <c r="E111" s="210"/>
      <c r="F111" s="210"/>
      <c r="G111" s="210"/>
      <c r="H111" s="210"/>
      <c r="I111" s="210"/>
      <c r="J111" s="210"/>
      <c r="K111" s="210"/>
      <c r="L111" s="210"/>
      <c r="M111" s="210"/>
      <c r="N111" s="211"/>
      <c r="O111" s="191"/>
      <c r="P111" s="192"/>
      <c r="Q111" s="192"/>
      <c r="R111" s="192"/>
      <c r="S111" s="192"/>
      <c r="T111" s="192"/>
      <c r="U111" s="192"/>
      <c r="V111" s="192"/>
      <c r="W111" s="192"/>
      <c r="X111" s="192"/>
      <c r="Y111" s="192"/>
      <c r="Z111" s="192"/>
      <c r="AA111" s="192"/>
      <c r="AB111" s="192"/>
      <c r="AC111" s="192"/>
      <c r="AD111" s="192"/>
      <c r="AE111" s="192"/>
      <c r="AF111" s="192"/>
      <c r="AG111" s="192"/>
      <c r="AH111" s="192"/>
      <c r="AI111" s="192"/>
      <c r="AJ111" s="192"/>
      <c r="AK111" s="192"/>
      <c r="AL111" s="192"/>
      <c r="AM111" s="192"/>
      <c r="AN111" s="192"/>
      <c r="AO111" s="192"/>
      <c r="AP111" s="192"/>
      <c r="AQ111" s="192"/>
      <c r="AR111" s="192"/>
      <c r="AS111" s="192"/>
      <c r="AT111" s="192"/>
      <c r="AU111" s="192"/>
      <c r="AV111" s="192"/>
      <c r="AW111" s="192"/>
      <c r="AX111" s="192"/>
      <c r="AY111" s="192"/>
      <c r="AZ111" s="192"/>
      <c r="BA111" s="193"/>
      <c r="BB111" s="175"/>
      <c r="BC111" s="175"/>
      <c r="BD111" s="175"/>
      <c r="BE111" s="175"/>
      <c r="BF111" s="175"/>
      <c r="BG111" s="175"/>
      <c r="BH111" s="175"/>
      <c r="BI111" s="175"/>
      <c r="BJ111" s="175"/>
      <c r="BK111" s="175"/>
      <c r="BL111" s="175"/>
      <c r="BM111" s="175"/>
      <c r="BN111" s="175"/>
      <c r="BO111" s="175"/>
      <c r="BP111" s="175"/>
      <c r="BQ111" s="175"/>
      <c r="BR111" s="175"/>
      <c r="BS111" s="175"/>
      <c r="BT111" s="175"/>
      <c r="BU111" s="175"/>
      <c r="BV111" s="175"/>
      <c r="BW111" s="175"/>
      <c r="BX111" s="175"/>
      <c r="BY111" s="175"/>
      <c r="BZ111" s="175"/>
      <c r="CA111" s="175"/>
      <c r="CB111" s="175"/>
      <c r="CC111" s="175"/>
      <c r="CD111" s="175"/>
      <c r="CE111" s="175"/>
      <c r="CF111" s="185"/>
      <c r="CG111" s="186"/>
      <c r="CH111" s="186"/>
      <c r="CI111" s="186"/>
      <c r="CJ111" s="186"/>
      <c r="CK111" s="189"/>
    </row>
    <row r="112" spans="1:89" ht="5.0999999999999996" customHeight="1">
      <c r="A112" s="209"/>
      <c r="B112" s="210"/>
      <c r="C112" s="210"/>
      <c r="D112" s="210"/>
      <c r="E112" s="210"/>
      <c r="F112" s="210"/>
      <c r="G112" s="210"/>
      <c r="H112" s="210"/>
      <c r="I112" s="210"/>
      <c r="J112" s="210"/>
      <c r="K112" s="210"/>
      <c r="L112" s="210"/>
      <c r="M112" s="210"/>
      <c r="N112" s="211"/>
      <c r="O112" s="191"/>
      <c r="P112" s="192"/>
      <c r="Q112" s="192"/>
      <c r="R112" s="192"/>
      <c r="S112" s="192"/>
      <c r="T112" s="192"/>
      <c r="U112" s="192"/>
      <c r="V112" s="192"/>
      <c r="W112" s="192"/>
      <c r="X112" s="192"/>
      <c r="Y112" s="192"/>
      <c r="Z112" s="192"/>
      <c r="AA112" s="192"/>
      <c r="AB112" s="192"/>
      <c r="AC112" s="192"/>
      <c r="AD112" s="192"/>
      <c r="AE112" s="192"/>
      <c r="AF112" s="192"/>
      <c r="AG112" s="192"/>
      <c r="AH112" s="192"/>
      <c r="AI112" s="192"/>
      <c r="AJ112" s="192"/>
      <c r="AK112" s="192"/>
      <c r="AL112" s="192"/>
      <c r="AM112" s="192"/>
      <c r="AN112" s="192"/>
      <c r="AO112" s="192"/>
      <c r="AP112" s="192"/>
      <c r="AQ112" s="192"/>
      <c r="AR112" s="192"/>
      <c r="AS112" s="192"/>
      <c r="AT112" s="192"/>
      <c r="AU112" s="192"/>
      <c r="AV112" s="192"/>
      <c r="AW112" s="192"/>
      <c r="AX112" s="192"/>
      <c r="AY112" s="192"/>
      <c r="AZ112" s="192"/>
      <c r="BA112" s="193"/>
      <c r="BB112" s="175"/>
      <c r="BC112" s="175"/>
      <c r="BD112" s="175"/>
      <c r="BE112" s="175"/>
      <c r="BF112" s="175"/>
      <c r="BG112" s="175"/>
      <c r="BH112" s="175"/>
      <c r="BI112" s="175"/>
      <c r="BJ112" s="175"/>
      <c r="BK112" s="175"/>
      <c r="BL112" s="175"/>
      <c r="BM112" s="175"/>
      <c r="BN112" s="175"/>
      <c r="BO112" s="175"/>
      <c r="BP112" s="175"/>
      <c r="BQ112" s="175"/>
      <c r="BR112" s="175"/>
      <c r="BS112" s="175"/>
      <c r="BT112" s="175"/>
      <c r="BU112" s="175"/>
      <c r="BV112" s="175"/>
      <c r="BW112" s="175"/>
      <c r="BX112" s="175"/>
      <c r="BY112" s="175"/>
      <c r="BZ112" s="175"/>
      <c r="CA112" s="175"/>
      <c r="CB112" s="175"/>
      <c r="CC112" s="175"/>
      <c r="CD112" s="175"/>
      <c r="CE112" s="175"/>
      <c r="CF112" s="185"/>
      <c r="CG112" s="186"/>
      <c r="CH112" s="186"/>
      <c r="CI112" s="186"/>
      <c r="CJ112" s="186"/>
      <c r="CK112" s="189"/>
    </row>
    <row r="113" spans="1:90" ht="5.0999999999999996" customHeight="1">
      <c r="A113" s="209"/>
      <c r="B113" s="210"/>
      <c r="C113" s="210"/>
      <c r="D113" s="210"/>
      <c r="E113" s="210"/>
      <c r="F113" s="210"/>
      <c r="G113" s="210"/>
      <c r="H113" s="210"/>
      <c r="I113" s="210"/>
      <c r="J113" s="210"/>
      <c r="K113" s="210"/>
      <c r="L113" s="210"/>
      <c r="M113" s="210"/>
      <c r="N113" s="211"/>
      <c r="O113" s="191"/>
      <c r="P113" s="192"/>
      <c r="Q113" s="192"/>
      <c r="R113" s="192"/>
      <c r="S113" s="192"/>
      <c r="T113" s="192"/>
      <c r="U113" s="192"/>
      <c r="V113" s="192"/>
      <c r="W113" s="192"/>
      <c r="X113" s="192"/>
      <c r="Y113" s="192"/>
      <c r="Z113" s="192"/>
      <c r="AA113" s="192"/>
      <c r="AB113" s="192"/>
      <c r="AC113" s="192"/>
      <c r="AD113" s="192"/>
      <c r="AE113" s="192"/>
      <c r="AF113" s="192"/>
      <c r="AG113" s="192"/>
      <c r="AH113" s="192"/>
      <c r="AI113" s="192"/>
      <c r="AJ113" s="192"/>
      <c r="AK113" s="192"/>
      <c r="AL113" s="192"/>
      <c r="AM113" s="192"/>
      <c r="AN113" s="192"/>
      <c r="AO113" s="192"/>
      <c r="AP113" s="192"/>
      <c r="AQ113" s="192"/>
      <c r="AR113" s="192"/>
      <c r="AS113" s="192"/>
      <c r="AT113" s="192"/>
      <c r="AU113" s="192"/>
      <c r="AV113" s="192"/>
      <c r="AW113" s="192"/>
      <c r="AX113" s="192"/>
      <c r="AY113" s="192"/>
      <c r="AZ113" s="192"/>
      <c r="BA113" s="193"/>
      <c r="BB113" s="175"/>
      <c r="BC113" s="175"/>
      <c r="BD113" s="175"/>
      <c r="BE113" s="175"/>
      <c r="BF113" s="175"/>
      <c r="BG113" s="175"/>
      <c r="BH113" s="175"/>
      <c r="BI113" s="175"/>
      <c r="BJ113" s="175"/>
      <c r="BK113" s="175"/>
      <c r="BL113" s="175"/>
      <c r="BM113" s="175"/>
      <c r="BN113" s="175"/>
      <c r="BO113" s="175"/>
      <c r="BP113" s="175"/>
      <c r="BQ113" s="175"/>
      <c r="BR113" s="175"/>
      <c r="BS113" s="175"/>
      <c r="BT113" s="175"/>
      <c r="BU113" s="175"/>
      <c r="BV113" s="175"/>
      <c r="BW113" s="175"/>
      <c r="BX113" s="175"/>
      <c r="BY113" s="175"/>
      <c r="BZ113" s="175"/>
      <c r="CA113" s="175"/>
      <c r="CB113" s="175"/>
      <c r="CC113" s="175"/>
      <c r="CD113" s="175"/>
      <c r="CE113" s="175"/>
      <c r="CF113" s="185"/>
      <c r="CG113" s="186"/>
      <c r="CH113" s="186"/>
      <c r="CI113" s="186"/>
      <c r="CJ113" s="186"/>
      <c r="CK113" s="189"/>
    </row>
    <row r="114" spans="1:90" ht="5.0999999999999996" customHeight="1">
      <c r="A114" s="209"/>
      <c r="B114" s="210"/>
      <c r="C114" s="210"/>
      <c r="D114" s="210"/>
      <c r="E114" s="210"/>
      <c r="F114" s="210"/>
      <c r="G114" s="210"/>
      <c r="H114" s="210"/>
      <c r="I114" s="210"/>
      <c r="J114" s="210"/>
      <c r="K114" s="210"/>
      <c r="L114" s="210"/>
      <c r="M114" s="210"/>
      <c r="N114" s="211"/>
      <c r="O114" s="191"/>
      <c r="P114" s="192"/>
      <c r="Q114" s="192"/>
      <c r="R114" s="192"/>
      <c r="S114" s="192"/>
      <c r="T114" s="192"/>
      <c r="U114" s="192"/>
      <c r="V114" s="192"/>
      <c r="W114" s="192"/>
      <c r="X114" s="192"/>
      <c r="Y114" s="192"/>
      <c r="Z114" s="192"/>
      <c r="AA114" s="192"/>
      <c r="AB114" s="192"/>
      <c r="AC114" s="192"/>
      <c r="AD114" s="192"/>
      <c r="AE114" s="192"/>
      <c r="AF114" s="192"/>
      <c r="AG114" s="192"/>
      <c r="AH114" s="192"/>
      <c r="AI114" s="192"/>
      <c r="AJ114" s="192"/>
      <c r="AK114" s="192"/>
      <c r="AL114" s="192"/>
      <c r="AM114" s="192"/>
      <c r="AN114" s="192"/>
      <c r="AO114" s="192"/>
      <c r="AP114" s="192"/>
      <c r="AQ114" s="192"/>
      <c r="AR114" s="192"/>
      <c r="AS114" s="192"/>
      <c r="AT114" s="192"/>
      <c r="AU114" s="192"/>
      <c r="AV114" s="192"/>
      <c r="AW114" s="192"/>
      <c r="AX114" s="192"/>
      <c r="AY114" s="192"/>
      <c r="AZ114" s="192"/>
      <c r="BA114" s="193"/>
      <c r="BB114" s="175"/>
      <c r="BC114" s="175"/>
      <c r="BD114" s="175"/>
      <c r="BE114" s="175"/>
      <c r="BF114" s="175"/>
      <c r="BG114" s="175"/>
      <c r="BH114" s="175"/>
      <c r="BI114" s="175"/>
      <c r="BJ114" s="175"/>
      <c r="BK114" s="175"/>
      <c r="BL114" s="175"/>
      <c r="BM114" s="175"/>
      <c r="BN114" s="175"/>
      <c r="BO114" s="175"/>
      <c r="BP114" s="175"/>
      <c r="BQ114" s="175"/>
      <c r="BR114" s="175"/>
      <c r="BS114" s="175"/>
      <c r="BT114" s="175"/>
      <c r="BU114" s="175"/>
      <c r="BV114" s="175"/>
      <c r="BW114" s="175"/>
      <c r="BX114" s="175"/>
      <c r="BY114" s="175"/>
      <c r="BZ114" s="175"/>
      <c r="CA114" s="175"/>
      <c r="CB114" s="175"/>
      <c r="CC114" s="175"/>
      <c r="CD114" s="175"/>
      <c r="CE114" s="175"/>
      <c r="CF114" s="185"/>
      <c r="CG114" s="186"/>
      <c r="CH114" s="186"/>
      <c r="CI114" s="186"/>
      <c r="CJ114" s="186"/>
      <c r="CK114" s="189"/>
    </row>
    <row r="115" spans="1:90" ht="5.0999999999999996" customHeight="1">
      <c r="A115" s="209"/>
      <c r="B115" s="210"/>
      <c r="C115" s="210"/>
      <c r="D115" s="210"/>
      <c r="E115" s="210"/>
      <c r="F115" s="210"/>
      <c r="G115" s="210"/>
      <c r="H115" s="210"/>
      <c r="I115" s="210"/>
      <c r="J115" s="210"/>
      <c r="K115" s="210"/>
      <c r="L115" s="210"/>
      <c r="M115" s="210"/>
      <c r="N115" s="211"/>
      <c r="O115" s="191"/>
      <c r="P115" s="192"/>
      <c r="Q115" s="192"/>
      <c r="R115" s="192"/>
      <c r="S115" s="192"/>
      <c r="T115" s="192"/>
      <c r="U115" s="192"/>
      <c r="V115" s="192"/>
      <c r="W115" s="192"/>
      <c r="X115" s="192"/>
      <c r="Y115" s="192"/>
      <c r="Z115" s="192"/>
      <c r="AA115" s="192"/>
      <c r="AB115" s="192"/>
      <c r="AC115" s="192"/>
      <c r="AD115" s="192"/>
      <c r="AE115" s="192"/>
      <c r="AF115" s="192"/>
      <c r="AG115" s="192"/>
      <c r="AH115" s="192"/>
      <c r="AI115" s="192"/>
      <c r="AJ115" s="192"/>
      <c r="AK115" s="192"/>
      <c r="AL115" s="192"/>
      <c r="AM115" s="192"/>
      <c r="AN115" s="192"/>
      <c r="AO115" s="192"/>
      <c r="AP115" s="192"/>
      <c r="AQ115" s="192"/>
      <c r="AR115" s="192"/>
      <c r="AS115" s="192"/>
      <c r="AT115" s="192"/>
      <c r="AU115" s="192"/>
      <c r="AV115" s="192"/>
      <c r="AW115" s="192"/>
      <c r="AX115" s="192"/>
      <c r="AY115" s="192"/>
      <c r="AZ115" s="192"/>
      <c r="BA115" s="193"/>
      <c r="BB115" s="175"/>
      <c r="BC115" s="175"/>
      <c r="BD115" s="175"/>
      <c r="BE115" s="175"/>
      <c r="BF115" s="175"/>
      <c r="BG115" s="175"/>
      <c r="BH115" s="175"/>
      <c r="BI115" s="175"/>
      <c r="BJ115" s="175"/>
      <c r="BK115" s="175"/>
      <c r="BL115" s="175"/>
      <c r="BM115" s="175"/>
      <c r="BN115" s="175"/>
      <c r="BO115" s="175"/>
      <c r="BP115" s="175"/>
      <c r="BQ115" s="175"/>
      <c r="BR115" s="175"/>
      <c r="BS115" s="175"/>
      <c r="BT115" s="175"/>
      <c r="BU115" s="175"/>
      <c r="BV115" s="175"/>
      <c r="BW115" s="175"/>
      <c r="BX115" s="175"/>
      <c r="BY115" s="175"/>
      <c r="BZ115" s="175"/>
      <c r="CA115" s="175"/>
      <c r="CB115" s="175"/>
      <c r="CC115" s="175"/>
      <c r="CD115" s="175"/>
      <c r="CE115" s="175"/>
      <c r="CF115" s="185"/>
      <c r="CG115" s="186"/>
      <c r="CH115" s="186"/>
      <c r="CI115" s="186"/>
      <c r="CJ115" s="186"/>
      <c r="CK115" s="189"/>
    </row>
    <row r="116" spans="1:90" ht="5.0999999999999996" customHeight="1">
      <c r="A116" s="194" t="s">
        <v>75</v>
      </c>
      <c r="B116" s="195"/>
      <c r="C116" s="195"/>
      <c r="D116" s="195"/>
      <c r="E116" s="195"/>
      <c r="F116" s="195"/>
      <c r="G116" s="195"/>
      <c r="H116" s="195"/>
      <c r="I116" s="195"/>
      <c r="J116" s="195"/>
      <c r="K116" s="195"/>
      <c r="L116" s="195"/>
      <c r="M116" s="195"/>
      <c r="N116" s="196"/>
      <c r="O116" s="200"/>
      <c r="P116" s="147"/>
      <c r="Q116" s="147"/>
      <c r="R116" s="147"/>
      <c r="S116" s="147"/>
      <c r="T116" s="147"/>
      <c r="U116" s="202" t="s">
        <v>85</v>
      </c>
      <c r="V116" s="202"/>
      <c r="W116" s="202"/>
      <c r="X116" s="202"/>
      <c r="Y116" s="202"/>
      <c r="Z116" s="202"/>
      <c r="AA116" s="204" t="s">
        <v>14</v>
      </c>
      <c r="AB116" s="204"/>
      <c r="AC116" s="171"/>
      <c r="AD116" s="171"/>
      <c r="AE116" s="171"/>
      <c r="AF116" s="171"/>
      <c r="AG116" s="171"/>
      <c r="AH116" s="171"/>
      <c r="AI116" s="171"/>
      <c r="AJ116" s="206" t="s">
        <v>15</v>
      </c>
      <c r="AK116" s="206"/>
      <c r="AL116" s="171"/>
      <c r="AM116" s="171"/>
      <c r="AN116" s="171"/>
      <c r="AO116" s="171"/>
      <c r="AP116" s="171"/>
      <c r="AQ116" s="171"/>
      <c r="AR116" s="171"/>
      <c r="AS116" s="204" t="s">
        <v>101</v>
      </c>
      <c r="AT116" s="204"/>
      <c r="AU116" s="171"/>
      <c r="AV116" s="171"/>
      <c r="AW116" s="171"/>
      <c r="AX116" s="171"/>
      <c r="AY116" s="171"/>
      <c r="AZ116" s="171"/>
      <c r="BA116" s="172"/>
      <c r="BB116" s="175"/>
      <c r="BC116" s="175"/>
      <c r="BD116" s="175"/>
      <c r="BE116" s="175"/>
      <c r="BF116" s="175"/>
      <c r="BG116" s="175"/>
      <c r="BH116" s="175"/>
      <c r="BI116" s="175"/>
      <c r="BJ116" s="175"/>
      <c r="BK116" s="175"/>
      <c r="BL116" s="175"/>
      <c r="BM116" s="175"/>
      <c r="BN116" s="175"/>
      <c r="BO116" s="175"/>
      <c r="BP116" s="175"/>
      <c r="BQ116" s="175"/>
      <c r="BR116" s="175"/>
      <c r="BS116" s="175"/>
      <c r="BT116" s="175"/>
      <c r="BU116" s="175"/>
      <c r="BV116" s="175"/>
      <c r="BW116" s="175"/>
      <c r="BX116" s="175"/>
      <c r="BY116" s="175"/>
      <c r="BZ116" s="175"/>
      <c r="CA116" s="175"/>
      <c r="CB116" s="175"/>
      <c r="CC116" s="175"/>
      <c r="CD116" s="175"/>
      <c r="CE116" s="175"/>
      <c r="CF116" s="185"/>
      <c r="CG116" s="186"/>
      <c r="CH116" s="186"/>
      <c r="CI116" s="186"/>
      <c r="CJ116" s="186"/>
      <c r="CK116" s="189"/>
    </row>
    <row r="117" spans="1:90" ht="5.0999999999999996" customHeight="1">
      <c r="A117" s="194"/>
      <c r="B117" s="195"/>
      <c r="C117" s="195"/>
      <c r="D117" s="195"/>
      <c r="E117" s="195"/>
      <c r="F117" s="195"/>
      <c r="G117" s="195"/>
      <c r="H117" s="195"/>
      <c r="I117" s="195"/>
      <c r="J117" s="195"/>
      <c r="K117" s="195"/>
      <c r="L117" s="195"/>
      <c r="M117" s="195"/>
      <c r="N117" s="196"/>
      <c r="O117" s="200"/>
      <c r="P117" s="147"/>
      <c r="Q117" s="147"/>
      <c r="R117" s="147"/>
      <c r="S117" s="147"/>
      <c r="T117" s="147"/>
      <c r="U117" s="202"/>
      <c r="V117" s="202"/>
      <c r="W117" s="202"/>
      <c r="X117" s="202"/>
      <c r="Y117" s="202"/>
      <c r="Z117" s="202"/>
      <c r="AA117" s="204"/>
      <c r="AB117" s="204"/>
      <c r="AC117" s="171"/>
      <c r="AD117" s="171"/>
      <c r="AE117" s="171"/>
      <c r="AF117" s="171"/>
      <c r="AG117" s="171"/>
      <c r="AH117" s="171"/>
      <c r="AI117" s="171"/>
      <c r="AJ117" s="206"/>
      <c r="AK117" s="206"/>
      <c r="AL117" s="171"/>
      <c r="AM117" s="171"/>
      <c r="AN117" s="171"/>
      <c r="AO117" s="171"/>
      <c r="AP117" s="171"/>
      <c r="AQ117" s="171"/>
      <c r="AR117" s="171"/>
      <c r="AS117" s="204"/>
      <c r="AT117" s="204"/>
      <c r="AU117" s="171"/>
      <c r="AV117" s="171"/>
      <c r="AW117" s="171"/>
      <c r="AX117" s="171"/>
      <c r="AY117" s="171"/>
      <c r="AZ117" s="171"/>
      <c r="BA117" s="172"/>
      <c r="BB117" s="175"/>
      <c r="BC117" s="175"/>
      <c r="BD117" s="175"/>
      <c r="BE117" s="175"/>
      <c r="BF117" s="175"/>
      <c r="BG117" s="175"/>
      <c r="BH117" s="175"/>
      <c r="BI117" s="175"/>
      <c r="BJ117" s="175"/>
      <c r="BK117" s="175"/>
      <c r="BL117" s="175"/>
      <c r="BM117" s="175"/>
      <c r="BN117" s="175"/>
      <c r="BO117" s="175"/>
      <c r="BP117" s="175"/>
      <c r="BQ117" s="175"/>
      <c r="BR117" s="175"/>
      <c r="BS117" s="175"/>
      <c r="BT117" s="175"/>
      <c r="BU117" s="175"/>
      <c r="BV117" s="175"/>
      <c r="BW117" s="175"/>
      <c r="BX117" s="175"/>
      <c r="BY117" s="175"/>
      <c r="BZ117" s="175"/>
      <c r="CA117" s="175"/>
      <c r="CB117" s="175"/>
      <c r="CC117" s="175"/>
      <c r="CD117" s="175"/>
      <c r="CE117" s="175"/>
      <c r="CF117" s="185"/>
      <c r="CG117" s="186"/>
      <c r="CH117" s="186"/>
      <c r="CI117" s="186"/>
      <c r="CJ117" s="186"/>
      <c r="CK117" s="189"/>
    </row>
    <row r="118" spans="1:90" ht="5.0999999999999996" customHeight="1">
      <c r="A118" s="194"/>
      <c r="B118" s="195"/>
      <c r="C118" s="195"/>
      <c r="D118" s="195"/>
      <c r="E118" s="195"/>
      <c r="F118" s="195"/>
      <c r="G118" s="195"/>
      <c r="H118" s="195"/>
      <c r="I118" s="195"/>
      <c r="J118" s="195"/>
      <c r="K118" s="195"/>
      <c r="L118" s="195"/>
      <c r="M118" s="195"/>
      <c r="N118" s="196"/>
      <c r="O118" s="200"/>
      <c r="P118" s="147"/>
      <c r="Q118" s="147"/>
      <c r="R118" s="147"/>
      <c r="S118" s="147"/>
      <c r="T118" s="147"/>
      <c r="U118" s="202"/>
      <c r="V118" s="202"/>
      <c r="W118" s="202"/>
      <c r="X118" s="202"/>
      <c r="Y118" s="202"/>
      <c r="Z118" s="202"/>
      <c r="AA118" s="204"/>
      <c r="AB118" s="204"/>
      <c r="AC118" s="171"/>
      <c r="AD118" s="171"/>
      <c r="AE118" s="171"/>
      <c r="AF118" s="171"/>
      <c r="AG118" s="171"/>
      <c r="AH118" s="171"/>
      <c r="AI118" s="171"/>
      <c r="AJ118" s="206"/>
      <c r="AK118" s="206"/>
      <c r="AL118" s="171"/>
      <c r="AM118" s="171"/>
      <c r="AN118" s="171"/>
      <c r="AO118" s="171"/>
      <c r="AP118" s="171"/>
      <c r="AQ118" s="171"/>
      <c r="AR118" s="171"/>
      <c r="AS118" s="204"/>
      <c r="AT118" s="204"/>
      <c r="AU118" s="171"/>
      <c r="AV118" s="171"/>
      <c r="AW118" s="171"/>
      <c r="AX118" s="171"/>
      <c r="AY118" s="171"/>
      <c r="AZ118" s="171"/>
      <c r="BA118" s="172"/>
      <c r="BB118" s="175"/>
      <c r="BC118" s="175"/>
      <c r="BD118" s="175"/>
      <c r="BE118" s="175"/>
      <c r="BF118" s="175"/>
      <c r="BG118" s="175"/>
      <c r="BH118" s="175"/>
      <c r="BI118" s="175"/>
      <c r="BJ118" s="175"/>
      <c r="BK118" s="175"/>
      <c r="BL118" s="175"/>
      <c r="BM118" s="175"/>
      <c r="BN118" s="175"/>
      <c r="BO118" s="175"/>
      <c r="BP118" s="175"/>
      <c r="BQ118" s="175"/>
      <c r="BR118" s="177" t="s">
        <v>84</v>
      </c>
      <c r="BS118" s="177"/>
      <c r="BT118" s="177"/>
      <c r="BU118" s="177"/>
      <c r="BV118" s="177"/>
      <c r="BW118" s="177"/>
      <c r="BX118" s="177"/>
      <c r="BY118" s="177"/>
      <c r="BZ118" s="177" t="s">
        <v>81</v>
      </c>
      <c r="CA118" s="177"/>
      <c r="CB118" s="177"/>
      <c r="CC118" s="177"/>
      <c r="CD118" s="177"/>
      <c r="CE118" s="177"/>
      <c r="CF118" s="185"/>
      <c r="CG118" s="186"/>
      <c r="CH118" s="186"/>
      <c r="CI118" s="186"/>
      <c r="CJ118" s="186"/>
      <c r="CK118" s="189"/>
    </row>
    <row r="119" spans="1:90" ht="5.0999999999999996" customHeight="1">
      <c r="A119" s="197"/>
      <c r="B119" s="198"/>
      <c r="C119" s="198"/>
      <c r="D119" s="198"/>
      <c r="E119" s="198"/>
      <c r="F119" s="198"/>
      <c r="G119" s="198"/>
      <c r="H119" s="198"/>
      <c r="I119" s="198"/>
      <c r="J119" s="198"/>
      <c r="K119" s="198"/>
      <c r="L119" s="198"/>
      <c r="M119" s="198"/>
      <c r="N119" s="199"/>
      <c r="O119" s="201"/>
      <c r="P119" s="148"/>
      <c r="Q119" s="148"/>
      <c r="R119" s="148"/>
      <c r="S119" s="148"/>
      <c r="T119" s="148"/>
      <c r="U119" s="203"/>
      <c r="V119" s="203"/>
      <c r="W119" s="203"/>
      <c r="X119" s="203"/>
      <c r="Y119" s="203"/>
      <c r="Z119" s="203"/>
      <c r="AA119" s="205"/>
      <c r="AB119" s="205"/>
      <c r="AC119" s="173"/>
      <c r="AD119" s="173"/>
      <c r="AE119" s="173"/>
      <c r="AF119" s="173"/>
      <c r="AG119" s="173"/>
      <c r="AH119" s="173"/>
      <c r="AI119" s="173"/>
      <c r="AJ119" s="207"/>
      <c r="AK119" s="207"/>
      <c r="AL119" s="173"/>
      <c r="AM119" s="173"/>
      <c r="AN119" s="173"/>
      <c r="AO119" s="173"/>
      <c r="AP119" s="173"/>
      <c r="AQ119" s="173"/>
      <c r="AR119" s="173"/>
      <c r="AS119" s="205"/>
      <c r="AT119" s="205"/>
      <c r="AU119" s="173"/>
      <c r="AV119" s="173"/>
      <c r="AW119" s="173"/>
      <c r="AX119" s="173"/>
      <c r="AY119" s="173"/>
      <c r="AZ119" s="173"/>
      <c r="BA119" s="174"/>
      <c r="BB119" s="176"/>
      <c r="BC119" s="176"/>
      <c r="BD119" s="176"/>
      <c r="BE119" s="176"/>
      <c r="BF119" s="176"/>
      <c r="BG119" s="176"/>
      <c r="BH119" s="176"/>
      <c r="BI119" s="176"/>
      <c r="BJ119" s="176"/>
      <c r="BK119" s="176"/>
      <c r="BL119" s="176"/>
      <c r="BM119" s="176"/>
      <c r="BN119" s="176"/>
      <c r="BO119" s="176"/>
      <c r="BP119" s="176"/>
      <c r="BQ119" s="176"/>
      <c r="BR119" s="178"/>
      <c r="BS119" s="178"/>
      <c r="BT119" s="178"/>
      <c r="BU119" s="178"/>
      <c r="BV119" s="178"/>
      <c r="BW119" s="178"/>
      <c r="BX119" s="178"/>
      <c r="BY119" s="178"/>
      <c r="BZ119" s="178"/>
      <c r="CA119" s="178"/>
      <c r="CB119" s="178"/>
      <c r="CC119" s="178"/>
      <c r="CD119" s="178"/>
      <c r="CE119" s="178"/>
      <c r="CF119" s="187"/>
      <c r="CG119" s="188"/>
      <c r="CH119" s="188"/>
      <c r="CI119" s="188"/>
      <c r="CJ119" s="188"/>
      <c r="CK119" s="190"/>
    </row>
    <row r="120" spans="1:90" ht="5.0999999999999996" customHeight="1">
      <c r="A120" s="37"/>
      <c r="B120" s="38"/>
      <c r="C120" s="38"/>
      <c r="D120" s="38"/>
      <c r="E120" s="38"/>
      <c r="F120" s="38"/>
      <c r="G120" s="38"/>
      <c r="H120" s="38"/>
      <c r="I120" s="38"/>
      <c r="J120" s="38"/>
      <c r="K120" s="38"/>
      <c r="L120" s="38"/>
      <c r="M120" s="38"/>
      <c r="N120" s="38"/>
      <c r="O120" s="38"/>
      <c r="P120" s="38"/>
      <c r="Q120" s="1"/>
      <c r="R120" s="1"/>
      <c r="S120" s="1"/>
      <c r="T120" s="1"/>
      <c r="U120" s="1"/>
      <c r="V120" s="1"/>
      <c r="W120" s="1"/>
      <c r="X120" s="1"/>
      <c r="Y120" s="1"/>
      <c r="Z120" s="1"/>
      <c r="AA120" s="39"/>
      <c r="AB120" s="39"/>
      <c r="AC120" s="39"/>
      <c r="AD120" s="39"/>
      <c r="AE120" s="39"/>
      <c r="AF120" s="39"/>
      <c r="AG120" s="40"/>
      <c r="AH120" s="40"/>
      <c r="AI120" s="40"/>
      <c r="AJ120" s="40"/>
      <c r="AK120" s="40"/>
      <c r="AL120" s="40"/>
      <c r="AM120" s="40"/>
      <c r="AN120" s="40"/>
      <c r="AO120" s="40"/>
      <c r="AP120" s="41"/>
      <c r="AQ120" s="41"/>
      <c r="AR120" s="40"/>
      <c r="AS120" s="40"/>
      <c r="AT120" s="40"/>
      <c r="AU120" s="40"/>
      <c r="AV120" s="40"/>
      <c r="AW120" s="40"/>
      <c r="AX120" s="40"/>
      <c r="AY120" s="40"/>
      <c r="AZ120" s="40"/>
      <c r="BA120" s="40"/>
      <c r="BB120" s="40"/>
      <c r="BC120" s="40"/>
      <c r="BD120" s="40"/>
      <c r="BE120" s="40"/>
      <c r="BF120" s="40"/>
      <c r="BG120" s="40"/>
      <c r="BH120" s="42"/>
      <c r="BI120" s="42"/>
      <c r="BJ120" s="42"/>
      <c r="BK120" s="42"/>
      <c r="BL120" s="42"/>
      <c r="BM120" s="42"/>
      <c r="BN120" s="42"/>
      <c r="BO120" s="42"/>
      <c r="BP120" s="42"/>
      <c r="BQ120" s="42"/>
      <c r="BR120" s="42"/>
      <c r="BS120" s="42"/>
      <c r="BT120" s="42"/>
      <c r="BU120" s="42"/>
      <c r="BV120" s="42"/>
      <c r="BW120" s="42"/>
      <c r="BX120" s="42"/>
      <c r="BY120" s="42"/>
      <c r="BZ120" s="43"/>
      <c r="CA120" s="43"/>
      <c r="CB120" s="43"/>
      <c r="CC120" s="43"/>
      <c r="CD120" s="43"/>
      <c r="CE120" s="43"/>
      <c r="CF120" s="43"/>
      <c r="CG120" s="43"/>
      <c r="CH120" s="43"/>
      <c r="CI120" s="43"/>
      <c r="CJ120" s="43"/>
      <c r="CK120" s="43"/>
    </row>
    <row r="121" spans="1:90" ht="5.0999999999999996" customHeight="1">
      <c r="A121" s="179" t="s">
        <v>119</v>
      </c>
      <c r="B121" s="179"/>
      <c r="C121" s="179"/>
      <c r="D121" s="179"/>
      <c r="E121" s="179"/>
      <c r="F121" s="179"/>
      <c r="G121" s="179"/>
      <c r="H121" s="179"/>
      <c r="I121" s="179"/>
      <c r="J121" s="179"/>
      <c r="K121" s="179"/>
      <c r="L121" s="179"/>
      <c r="M121" s="179"/>
      <c r="N121" s="179"/>
      <c r="O121" s="179"/>
      <c r="P121" s="179"/>
      <c r="Q121" s="182" t="s">
        <v>120</v>
      </c>
      <c r="R121" s="182"/>
      <c r="S121" s="182"/>
      <c r="T121" s="182"/>
      <c r="U121" s="182"/>
      <c r="V121" s="182"/>
      <c r="W121" s="182"/>
      <c r="X121" s="182"/>
      <c r="Y121" s="182"/>
      <c r="Z121" s="182"/>
      <c r="AA121" s="182"/>
      <c r="AB121" s="182"/>
      <c r="AC121" s="182"/>
      <c r="AD121" s="182"/>
      <c r="AE121" s="182"/>
      <c r="AF121" s="182"/>
      <c r="AG121" s="182"/>
      <c r="AH121" s="182"/>
      <c r="AI121" s="182"/>
      <c r="AJ121" s="182"/>
      <c r="AK121" s="182"/>
      <c r="AL121" s="182"/>
      <c r="AM121" s="182"/>
      <c r="AN121" s="182"/>
      <c r="AO121" s="182"/>
      <c r="AP121" s="182"/>
      <c r="AQ121" s="182"/>
      <c r="AR121" s="182"/>
      <c r="AS121" s="182"/>
      <c r="AT121" s="182"/>
      <c r="AU121" s="182"/>
      <c r="AV121" s="182"/>
      <c r="AW121" s="182"/>
      <c r="AX121" s="182"/>
      <c r="AY121" s="182"/>
      <c r="AZ121" s="182"/>
      <c r="BA121" s="182"/>
      <c r="BB121" s="182"/>
      <c r="BC121" s="182"/>
      <c r="BD121" s="182"/>
      <c r="BE121" s="182"/>
      <c r="BF121" s="182"/>
      <c r="BG121" s="182"/>
      <c r="BH121" s="182"/>
      <c r="BI121" s="182"/>
      <c r="BJ121" s="182"/>
      <c r="BK121" s="182"/>
      <c r="BL121" s="182"/>
      <c r="BM121" s="182"/>
      <c r="BN121" s="182"/>
      <c r="BO121" s="182"/>
      <c r="BP121" s="182"/>
      <c r="BQ121" s="182"/>
      <c r="BR121" s="182"/>
      <c r="BS121" s="182"/>
      <c r="BT121" s="182"/>
      <c r="BU121" s="182"/>
      <c r="BV121" s="182"/>
      <c r="BW121" s="182"/>
      <c r="BX121" s="182"/>
      <c r="BY121" s="182"/>
      <c r="BZ121" s="182"/>
      <c r="CA121" s="182"/>
      <c r="CB121" s="145">
        <v>9999972607</v>
      </c>
      <c r="CC121" s="145"/>
      <c r="CD121" s="145"/>
      <c r="CE121" s="145"/>
      <c r="CF121" s="145"/>
      <c r="CG121" s="145"/>
      <c r="CH121" s="145"/>
      <c r="CI121" s="145"/>
      <c r="CJ121" s="145"/>
      <c r="CK121" s="145"/>
      <c r="CL121" s="145"/>
    </row>
    <row r="122" spans="1:90" ht="5.0999999999999996" customHeight="1">
      <c r="A122" s="180"/>
      <c r="B122" s="180"/>
      <c r="C122" s="180"/>
      <c r="D122" s="180"/>
      <c r="E122" s="180"/>
      <c r="F122" s="180"/>
      <c r="G122" s="180"/>
      <c r="H122" s="180"/>
      <c r="I122" s="180"/>
      <c r="J122" s="180"/>
      <c r="K122" s="180"/>
      <c r="L122" s="180"/>
      <c r="M122" s="180"/>
      <c r="N122" s="180"/>
      <c r="O122" s="180"/>
      <c r="P122" s="180"/>
      <c r="Q122" s="183"/>
      <c r="R122" s="183"/>
      <c r="S122" s="183"/>
      <c r="T122" s="183"/>
      <c r="U122" s="183"/>
      <c r="V122" s="183"/>
      <c r="W122" s="183"/>
      <c r="X122" s="183"/>
      <c r="Y122" s="183"/>
      <c r="Z122" s="183"/>
      <c r="AA122" s="183"/>
      <c r="AB122" s="183"/>
      <c r="AC122" s="183"/>
      <c r="AD122" s="183"/>
      <c r="AE122" s="183"/>
      <c r="AF122" s="183"/>
      <c r="AG122" s="183"/>
      <c r="AH122" s="183"/>
      <c r="AI122" s="183"/>
      <c r="AJ122" s="183"/>
      <c r="AK122" s="183"/>
      <c r="AL122" s="183"/>
      <c r="AM122" s="183"/>
      <c r="AN122" s="183"/>
      <c r="AO122" s="183"/>
      <c r="AP122" s="183"/>
      <c r="AQ122" s="183"/>
      <c r="AR122" s="183"/>
      <c r="AS122" s="183"/>
      <c r="AT122" s="183"/>
      <c r="AU122" s="183"/>
      <c r="AV122" s="183"/>
      <c r="AW122" s="183"/>
      <c r="AX122" s="183"/>
      <c r="AY122" s="183"/>
      <c r="AZ122" s="183"/>
      <c r="BA122" s="183"/>
      <c r="BB122" s="183"/>
      <c r="BC122" s="183"/>
      <c r="BD122" s="183"/>
      <c r="BE122" s="183"/>
      <c r="BF122" s="183"/>
      <c r="BG122" s="183"/>
      <c r="BH122" s="183"/>
      <c r="BI122" s="183"/>
      <c r="BJ122" s="183"/>
      <c r="BK122" s="183"/>
      <c r="BL122" s="183"/>
      <c r="BM122" s="183"/>
      <c r="BN122" s="183"/>
      <c r="BO122" s="183"/>
      <c r="BP122" s="183"/>
      <c r="BQ122" s="183"/>
      <c r="BR122" s="183"/>
      <c r="BS122" s="183"/>
      <c r="BT122" s="183"/>
      <c r="BU122" s="183"/>
      <c r="BV122" s="183"/>
      <c r="BW122" s="183"/>
      <c r="BX122" s="183"/>
      <c r="BY122" s="183"/>
      <c r="BZ122" s="183"/>
      <c r="CA122" s="183"/>
      <c r="CB122" s="145"/>
      <c r="CC122" s="145"/>
      <c r="CD122" s="145"/>
      <c r="CE122" s="145"/>
      <c r="CF122" s="145"/>
      <c r="CG122" s="145"/>
      <c r="CH122" s="145"/>
      <c r="CI122" s="145"/>
      <c r="CJ122" s="145"/>
      <c r="CK122" s="145"/>
      <c r="CL122" s="145"/>
    </row>
    <row r="123" spans="1:90" ht="5.0999999999999996" customHeight="1">
      <c r="A123" s="180"/>
      <c r="B123" s="180"/>
      <c r="C123" s="180"/>
      <c r="D123" s="180"/>
      <c r="E123" s="180"/>
      <c r="F123" s="180"/>
      <c r="G123" s="180"/>
      <c r="H123" s="180"/>
      <c r="I123" s="180"/>
      <c r="J123" s="180"/>
      <c r="K123" s="180"/>
      <c r="L123" s="180"/>
      <c r="M123" s="180"/>
      <c r="N123" s="180"/>
      <c r="O123" s="180"/>
      <c r="P123" s="180"/>
      <c r="Q123" s="183"/>
      <c r="R123" s="183"/>
      <c r="S123" s="183"/>
      <c r="T123" s="183"/>
      <c r="U123" s="183"/>
      <c r="V123" s="183"/>
      <c r="W123" s="183"/>
      <c r="X123" s="183"/>
      <c r="Y123" s="183"/>
      <c r="Z123" s="183"/>
      <c r="AA123" s="183"/>
      <c r="AB123" s="183"/>
      <c r="AC123" s="183"/>
      <c r="AD123" s="183"/>
      <c r="AE123" s="183"/>
      <c r="AF123" s="183"/>
      <c r="AG123" s="183"/>
      <c r="AH123" s="183"/>
      <c r="AI123" s="183"/>
      <c r="AJ123" s="183"/>
      <c r="AK123" s="183"/>
      <c r="AL123" s="183"/>
      <c r="AM123" s="183"/>
      <c r="AN123" s="183"/>
      <c r="AO123" s="183"/>
      <c r="AP123" s="183"/>
      <c r="AQ123" s="183"/>
      <c r="AR123" s="183"/>
      <c r="AS123" s="183"/>
      <c r="AT123" s="183"/>
      <c r="AU123" s="183"/>
      <c r="AV123" s="183"/>
      <c r="AW123" s="183"/>
      <c r="AX123" s="183"/>
      <c r="AY123" s="183"/>
      <c r="AZ123" s="183"/>
      <c r="BA123" s="183"/>
      <c r="BB123" s="183"/>
      <c r="BC123" s="183"/>
      <c r="BD123" s="183"/>
      <c r="BE123" s="183"/>
      <c r="BF123" s="183"/>
      <c r="BG123" s="183"/>
      <c r="BH123" s="183"/>
      <c r="BI123" s="183"/>
      <c r="BJ123" s="183"/>
      <c r="BK123" s="183"/>
      <c r="BL123" s="183"/>
      <c r="BM123" s="183"/>
      <c r="BN123" s="183"/>
      <c r="BO123" s="183"/>
      <c r="BP123" s="183"/>
      <c r="BQ123" s="183"/>
      <c r="BR123" s="183"/>
      <c r="BS123" s="183"/>
      <c r="BT123" s="183"/>
      <c r="BU123" s="183"/>
      <c r="BV123" s="183"/>
      <c r="BW123" s="183"/>
      <c r="BX123" s="183"/>
      <c r="BY123" s="183"/>
      <c r="BZ123" s="183"/>
      <c r="CA123" s="183"/>
      <c r="CB123" s="145"/>
      <c r="CC123" s="145"/>
      <c r="CD123" s="145"/>
      <c r="CE123" s="145"/>
      <c r="CF123" s="145"/>
      <c r="CG123" s="145"/>
      <c r="CH123" s="145"/>
      <c r="CI123" s="145"/>
      <c r="CJ123" s="145"/>
      <c r="CK123" s="145"/>
      <c r="CL123" s="145"/>
    </row>
    <row r="124" spans="1:90" ht="5.0999999999999996" customHeight="1">
      <c r="A124" s="181"/>
      <c r="B124" s="181"/>
      <c r="C124" s="181"/>
      <c r="D124" s="181"/>
      <c r="E124" s="181"/>
      <c r="F124" s="181"/>
      <c r="G124" s="181"/>
      <c r="H124" s="181"/>
      <c r="I124" s="181"/>
      <c r="J124" s="181"/>
      <c r="K124" s="181"/>
      <c r="L124" s="181"/>
      <c r="M124" s="181"/>
      <c r="N124" s="181"/>
      <c r="O124" s="181"/>
      <c r="P124" s="181"/>
      <c r="Q124" s="184"/>
      <c r="R124" s="184"/>
      <c r="S124" s="184"/>
      <c r="T124" s="184"/>
      <c r="U124" s="184"/>
      <c r="V124" s="184"/>
      <c r="W124" s="184"/>
      <c r="X124" s="184"/>
      <c r="Y124" s="184"/>
      <c r="Z124" s="184"/>
      <c r="AA124" s="184"/>
      <c r="AB124" s="184"/>
      <c r="AC124" s="184"/>
      <c r="AD124" s="184"/>
      <c r="AE124" s="184"/>
      <c r="AF124" s="184"/>
      <c r="AG124" s="184"/>
      <c r="AH124" s="184"/>
      <c r="AI124" s="184"/>
      <c r="AJ124" s="184"/>
      <c r="AK124" s="184"/>
      <c r="AL124" s="184"/>
      <c r="AM124" s="184"/>
      <c r="AN124" s="184"/>
      <c r="AO124" s="184"/>
      <c r="AP124" s="184"/>
      <c r="AQ124" s="184"/>
      <c r="AR124" s="184"/>
      <c r="AS124" s="184"/>
      <c r="AT124" s="184"/>
      <c r="AU124" s="184"/>
      <c r="AV124" s="184"/>
      <c r="AW124" s="184"/>
      <c r="AX124" s="184"/>
      <c r="AY124" s="184"/>
      <c r="AZ124" s="184"/>
      <c r="BA124" s="184"/>
      <c r="BB124" s="184"/>
      <c r="BC124" s="184"/>
      <c r="BD124" s="184"/>
      <c r="BE124" s="184"/>
      <c r="BF124" s="184"/>
      <c r="BG124" s="184"/>
      <c r="BH124" s="184"/>
      <c r="BI124" s="184"/>
      <c r="BJ124" s="184"/>
      <c r="BK124" s="184"/>
      <c r="BL124" s="184"/>
      <c r="BM124" s="184"/>
      <c r="BN124" s="184"/>
      <c r="BO124" s="184"/>
      <c r="BP124" s="184"/>
      <c r="BQ124" s="184"/>
      <c r="BR124" s="184"/>
      <c r="BS124" s="184"/>
      <c r="BT124" s="184"/>
      <c r="BU124" s="184"/>
      <c r="BV124" s="184"/>
      <c r="BW124" s="184"/>
      <c r="BX124" s="184"/>
      <c r="BY124" s="184"/>
      <c r="BZ124" s="184"/>
      <c r="CA124" s="184"/>
      <c r="CB124" s="145"/>
      <c r="CC124" s="145"/>
      <c r="CD124" s="145"/>
      <c r="CE124" s="145"/>
      <c r="CF124" s="145"/>
      <c r="CG124" s="145"/>
      <c r="CH124" s="145"/>
      <c r="CI124" s="145"/>
      <c r="CJ124" s="145"/>
      <c r="CK124" s="145"/>
      <c r="CL124" s="145"/>
    </row>
  </sheetData>
  <mergeCells count="175">
    <mergeCell ref="CF4:CG5"/>
    <mergeCell ref="BD34:BK37"/>
    <mergeCell ref="A37:J40"/>
    <mergeCell ref="CD8:CD18"/>
    <mergeCell ref="CE8:CG18"/>
    <mergeCell ref="CH8:CH18"/>
    <mergeCell ref="CI8:CK18"/>
    <mergeCell ref="AB11:AY18"/>
    <mergeCell ref="AZ11:BA18"/>
    <mergeCell ref="CJ4:CK5"/>
    <mergeCell ref="A8:S11"/>
    <mergeCell ref="U8:AA18"/>
    <mergeCell ref="AB8:AF10"/>
    <mergeCell ref="AG8:BA10"/>
    <mergeCell ref="BM8:BS18"/>
    <mergeCell ref="BT8:BW18"/>
    <mergeCell ref="BX8:BX18"/>
    <mergeCell ref="BY8:CB18"/>
    <mergeCell ref="CC8:CC18"/>
    <mergeCell ref="A1:BA6"/>
    <mergeCell ref="BC1:BT6"/>
    <mergeCell ref="CA2:CB5"/>
    <mergeCell ref="CH2:CI5"/>
    <mergeCell ref="CE3:CE4"/>
    <mergeCell ref="CC4:CD5"/>
    <mergeCell ref="K37:S40"/>
    <mergeCell ref="U38:BH41"/>
    <mergeCell ref="A42:N44"/>
    <mergeCell ref="O42:BA44"/>
    <mergeCell ref="BB42:BH44"/>
    <mergeCell ref="BI42:BQ44"/>
    <mergeCell ref="BW20:CI28"/>
    <mergeCell ref="CJ20:CK28"/>
    <mergeCell ref="AB24:BK33"/>
    <mergeCell ref="BT29:BV37"/>
    <mergeCell ref="BW29:CI37"/>
    <mergeCell ref="CJ29:CK37"/>
    <mergeCell ref="AB34:AI37"/>
    <mergeCell ref="AJ34:AJ37"/>
    <mergeCell ref="AK34:AR37"/>
    <mergeCell ref="AS34:AS37"/>
    <mergeCell ref="A12:S36"/>
    <mergeCell ref="U20:AA37"/>
    <mergeCell ref="AB20:AC23"/>
    <mergeCell ref="AD20:BK23"/>
    <mergeCell ref="BM20:BS37"/>
    <mergeCell ref="BT20:BV28"/>
    <mergeCell ref="AT34:BA37"/>
    <mergeCell ref="BB34:BC37"/>
    <mergeCell ref="BR42:BY44"/>
    <mergeCell ref="BZ42:CE44"/>
    <mergeCell ref="CF42:CK44"/>
    <mergeCell ref="A45:N55"/>
    <mergeCell ref="O45:P49"/>
    <mergeCell ref="Q45:BA49"/>
    <mergeCell ref="BB45:BH57"/>
    <mergeCell ref="BI45:BQ57"/>
    <mergeCell ref="BR45:BY57"/>
    <mergeCell ref="BZ45:CE57"/>
    <mergeCell ref="CF45:CG59"/>
    <mergeCell ref="CH45:CI59"/>
    <mergeCell ref="CJ45:CK59"/>
    <mergeCell ref="O50:BA55"/>
    <mergeCell ref="A56:N59"/>
    <mergeCell ref="O56:T59"/>
    <mergeCell ref="U56:Z59"/>
    <mergeCell ref="AA56:AB59"/>
    <mergeCell ref="AC56:AI59"/>
    <mergeCell ref="AJ56:AK59"/>
    <mergeCell ref="A71:N74"/>
    <mergeCell ref="O71:T74"/>
    <mergeCell ref="U71:Z74"/>
    <mergeCell ref="AA71:AB74"/>
    <mergeCell ref="AC71:AI74"/>
    <mergeCell ref="AJ71:AK74"/>
    <mergeCell ref="BZ58:CE59"/>
    <mergeCell ref="A60:N70"/>
    <mergeCell ref="O60:P64"/>
    <mergeCell ref="Q60:BA64"/>
    <mergeCell ref="BB60:BH72"/>
    <mergeCell ref="BI60:BQ72"/>
    <mergeCell ref="BR60:BY72"/>
    <mergeCell ref="BZ60:CE72"/>
    <mergeCell ref="AL71:AR74"/>
    <mergeCell ref="AS71:AT74"/>
    <mergeCell ref="AL56:AR59"/>
    <mergeCell ref="AS56:AT59"/>
    <mergeCell ref="AU56:BA59"/>
    <mergeCell ref="BB58:BH59"/>
    <mergeCell ref="BI58:BQ59"/>
    <mergeCell ref="BR58:BY59"/>
    <mergeCell ref="CF75:CG89"/>
    <mergeCell ref="CH75:CI89"/>
    <mergeCell ref="CJ75:CK89"/>
    <mergeCell ref="O80:BA85"/>
    <mergeCell ref="AL86:AR89"/>
    <mergeCell ref="AS86:AT89"/>
    <mergeCell ref="AU86:BA89"/>
    <mergeCell ref="BB88:BH89"/>
    <mergeCell ref="AU71:BA74"/>
    <mergeCell ref="BB73:BH74"/>
    <mergeCell ref="BI73:BQ74"/>
    <mergeCell ref="BR73:BY74"/>
    <mergeCell ref="BZ73:CE74"/>
    <mergeCell ref="O75:P79"/>
    <mergeCell ref="Q75:BA79"/>
    <mergeCell ref="BB75:BH87"/>
    <mergeCell ref="BI75:BQ87"/>
    <mergeCell ref="CF60:CG74"/>
    <mergeCell ref="CH60:CI74"/>
    <mergeCell ref="CJ60:CK74"/>
    <mergeCell ref="O65:BA70"/>
    <mergeCell ref="BI88:BQ89"/>
    <mergeCell ref="BR88:BY89"/>
    <mergeCell ref="BZ88:CE89"/>
    <mergeCell ref="A90:N100"/>
    <mergeCell ref="O90:P94"/>
    <mergeCell ref="Q90:BA94"/>
    <mergeCell ref="BB90:BH102"/>
    <mergeCell ref="BI90:BQ102"/>
    <mergeCell ref="BR90:BY102"/>
    <mergeCell ref="BZ90:CE102"/>
    <mergeCell ref="A86:N89"/>
    <mergeCell ref="O86:T89"/>
    <mergeCell ref="U86:Z89"/>
    <mergeCell ref="AA86:AB89"/>
    <mergeCell ref="AC86:AI89"/>
    <mergeCell ref="AJ86:AK89"/>
    <mergeCell ref="BR75:BY87"/>
    <mergeCell ref="BZ75:CE87"/>
    <mergeCell ref="A75:N85"/>
    <mergeCell ref="CF90:CG104"/>
    <mergeCell ref="CH90:CI104"/>
    <mergeCell ref="CJ90:CK104"/>
    <mergeCell ref="O95:BA100"/>
    <mergeCell ref="A101:N104"/>
    <mergeCell ref="O101:T104"/>
    <mergeCell ref="U101:Z104"/>
    <mergeCell ref="AA101:AB104"/>
    <mergeCell ref="AC101:AI104"/>
    <mergeCell ref="AJ101:AK104"/>
    <mergeCell ref="BZ103:CE104"/>
    <mergeCell ref="A105:N115"/>
    <mergeCell ref="O105:P109"/>
    <mergeCell ref="Q105:BA109"/>
    <mergeCell ref="BB105:BH117"/>
    <mergeCell ref="BI105:BQ117"/>
    <mergeCell ref="BR105:BY117"/>
    <mergeCell ref="BZ105:CE117"/>
    <mergeCell ref="AL116:AR119"/>
    <mergeCell ref="AS116:AT119"/>
    <mergeCell ref="AL101:AR104"/>
    <mergeCell ref="AS101:AT104"/>
    <mergeCell ref="AU101:BA104"/>
    <mergeCell ref="BB103:BH104"/>
    <mergeCell ref="BI103:BQ104"/>
    <mergeCell ref="BR103:BY104"/>
    <mergeCell ref="AU116:BA119"/>
    <mergeCell ref="BB118:BH119"/>
    <mergeCell ref="BI118:BQ119"/>
    <mergeCell ref="BR118:BY119"/>
    <mergeCell ref="BZ118:CE119"/>
    <mergeCell ref="A121:P124"/>
    <mergeCell ref="Q121:CA124"/>
    <mergeCell ref="CB121:CL124"/>
    <mergeCell ref="CF105:CG119"/>
    <mergeCell ref="CH105:CI119"/>
    <mergeCell ref="CJ105:CK119"/>
    <mergeCell ref="O110:BA115"/>
    <mergeCell ref="A116:N119"/>
    <mergeCell ref="O116:T119"/>
    <mergeCell ref="U116:Z119"/>
    <mergeCell ref="AA116:AB119"/>
    <mergeCell ref="AC116:AI119"/>
    <mergeCell ref="AJ116:AK119"/>
  </mergeCells>
  <phoneticPr fontId="11"/>
  <pageMargins left="0" right="0" top="0" bottom="0" header="0" footer="0"/>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18"/>
  <sheetViews>
    <sheetView workbookViewId="0">
      <selection activeCell="B13" sqref="B13"/>
    </sheetView>
  </sheetViews>
  <sheetFormatPr defaultRowHeight="13.5"/>
  <cols>
    <col min="2" max="2" width="11.875" bestFit="1" customWidth="1"/>
    <col min="3" max="3" width="9.75" bestFit="1" customWidth="1"/>
    <col min="4" max="4" width="7.5" style="8" bestFit="1" customWidth="1"/>
  </cols>
  <sheetData>
    <row r="2" spans="2:6">
      <c r="B2" t="s">
        <v>29</v>
      </c>
      <c r="C2" t="s">
        <v>41</v>
      </c>
      <c r="D2" s="8">
        <v>3080</v>
      </c>
      <c r="F2" t="s">
        <v>58</v>
      </c>
    </row>
    <row r="3" spans="2:6">
      <c r="B3" t="s">
        <v>30</v>
      </c>
      <c r="C3" t="s">
        <v>42</v>
      </c>
      <c r="D3" s="8">
        <v>3575</v>
      </c>
      <c r="F3" t="s">
        <v>59</v>
      </c>
    </row>
    <row r="4" spans="2:6">
      <c r="B4" t="s">
        <v>31</v>
      </c>
      <c r="C4" t="s">
        <v>43</v>
      </c>
      <c r="D4" s="8">
        <v>4070</v>
      </c>
      <c r="F4" t="s">
        <v>60</v>
      </c>
    </row>
    <row r="5" spans="2:6">
      <c r="B5" t="s">
        <v>32</v>
      </c>
      <c r="C5" t="s">
        <v>44</v>
      </c>
      <c r="D5" s="8">
        <v>4565</v>
      </c>
    </row>
    <row r="6" spans="2:6">
      <c r="B6" t="s">
        <v>33</v>
      </c>
      <c r="C6" t="s">
        <v>45</v>
      </c>
      <c r="D6" s="8">
        <v>5060</v>
      </c>
    </row>
    <row r="7" spans="2:6">
      <c r="B7" t="s">
        <v>34</v>
      </c>
      <c r="C7" t="s">
        <v>46</v>
      </c>
      <c r="D7" s="8">
        <v>6050</v>
      </c>
    </row>
    <row r="8" spans="2:6">
      <c r="B8" t="s">
        <v>35</v>
      </c>
      <c r="C8" t="s">
        <v>47</v>
      </c>
      <c r="D8" s="8">
        <v>9020</v>
      </c>
    </row>
    <row r="9" spans="2:6">
      <c r="B9" t="s">
        <v>36</v>
      </c>
      <c r="C9" t="s">
        <v>48</v>
      </c>
      <c r="D9" s="8">
        <v>11000</v>
      </c>
    </row>
    <row r="10" spans="2:6">
      <c r="B10" t="s">
        <v>37</v>
      </c>
      <c r="C10" t="s">
        <v>49</v>
      </c>
      <c r="D10" s="8">
        <v>15950</v>
      </c>
    </row>
    <row r="11" spans="2:6">
      <c r="B11" t="s">
        <v>38</v>
      </c>
      <c r="C11" t="s">
        <v>50</v>
      </c>
      <c r="D11" s="8">
        <v>20900</v>
      </c>
    </row>
    <row r="12" spans="2:6">
      <c r="B12" t="s">
        <v>64</v>
      </c>
      <c r="C12" t="s">
        <v>51</v>
      </c>
      <c r="D12" s="8">
        <v>25850</v>
      </c>
    </row>
    <row r="13" spans="2:6">
      <c r="B13" t="s">
        <v>39</v>
      </c>
      <c r="C13" t="s">
        <v>52</v>
      </c>
      <c r="D13" s="8">
        <v>30800</v>
      </c>
    </row>
    <row r="14" spans="2:6">
      <c r="B14" t="s">
        <v>40</v>
      </c>
      <c r="C14" t="s">
        <v>53</v>
      </c>
      <c r="D14" s="8">
        <v>50600</v>
      </c>
    </row>
    <row r="15" spans="2:6">
      <c r="B15" t="s">
        <v>25</v>
      </c>
      <c r="C15" t="s">
        <v>54</v>
      </c>
      <c r="D15" s="8">
        <v>3036</v>
      </c>
    </row>
    <row r="16" spans="2:6">
      <c r="B16" t="s">
        <v>26</v>
      </c>
      <c r="C16" t="s">
        <v>55</v>
      </c>
      <c r="D16" s="8">
        <v>5016</v>
      </c>
    </row>
    <row r="17" spans="2:4">
      <c r="B17" t="s">
        <v>27</v>
      </c>
      <c r="C17" t="s">
        <v>56</v>
      </c>
      <c r="D17" s="8">
        <v>9966</v>
      </c>
    </row>
    <row r="18" spans="2:4">
      <c r="B18" t="s">
        <v>28</v>
      </c>
      <c r="C18" t="s">
        <v>57</v>
      </c>
      <c r="D18" s="8">
        <v>14916</v>
      </c>
    </row>
  </sheetData>
  <phoneticPr fontId="1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個別配送（カタログギフト用）</vt:lpstr>
      <vt:lpstr>個別配送（フリー用）</vt:lpstr>
      <vt:lpstr>記入例</vt:lpstr>
      <vt:lpstr>Sheet1</vt:lpstr>
      <vt:lpstr>記入例!Print_Area</vt:lpstr>
      <vt:lpstr>'個別配送（カタログギフト用）'!Print_Area</vt:lpstr>
      <vt:lpstr>'個別配送（フリー用）'!Print_Area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YT449</dc:creator>
  <cp:lastModifiedBy>関 道明 M.S..</cp:lastModifiedBy>
  <cp:lastPrinted>2025-01-30T06:27:28Z</cp:lastPrinted>
  <dcterms:created xsi:type="dcterms:W3CDTF">2018-02-28T00:18:04Z</dcterms:created>
  <dcterms:modified xsi:type="dcterms:W3CDTF">2025-01-30T06:34:35Z</dcterms:modified>
</cp:coreProperties>
</file>